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BRD - Publications Team\MDOR\FY 2025\Q3 FY2025\"/>
    </mc:Choice>
  </mc:AlternateContent>
  <xr:revisionPtr revIDLastSave="0" documentId="13_ncr:1_{5075E291-DA18-49CC-AFC1-E68CAC2C8FE6}" xr6:coauthVersionLast="47" xr6:coauthVersionMax="47" xr10:uidLastSave="{00000000-0000-0000-0000-000000000000}"/>
  <bookViews>
    <workbookView xWindow="43095" yWindow="-3495" windowWidth="14610" windowHeight="15585" firstSheet="7" activeTab="9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  <sheet name="May 2025" sheetId="127" r:id="rId9"/>
    <sheet name="June 2025" sheetId="128" r:id="rId10"/>
  </sheets>
  <definedNames>
    <definedName name="_xlnm.Print_Area" localSheetId="7">'April 2025'!$A$1:$N$2147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9">'June 2025'!$A$1:$N$2221</definedName>
    <definedName name="_xlnm.Print_Area" localSheetId="6">'March 2025'!$A$1:$N$2104</definedName>
    <definedName name="_xlnm.Print_Area" localSheetId="8">'May 2025'!$A$1:$N$2179</definedName>
    <definedName name="_xlnm.Print_Area" localSheetId="2">'November 2024'!$A$1:$N$1827</definedName>
    <definedName name="_xlnm.Print_Area" localSheetId="1">'October 2024'!$A$1:$N$1621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221" i="128" l="1"/>
  <c r="M2221" i="128"/>
  <c r="N2218" i="128"/>
  <c r="M2218" i="128"/>
  <c r="N2119" i="128"/>
  <c r="M2119" i="128"/>
  <c r="N2112" i="128"/>
  <c r="M2112" i="128"/>
  <c r="N2093" i="128"/>
  <c r="M2093" i="128"/>
  <c r="N2082" i="128"/>
  <c r="M2082" i="128"/>
  <c r="N2072" i="128"/>
  <c r="M2072" i="128"/>
  <c r="N2063" i="128"/>
  <c r="M2063" i="128"/>
  <c r="N2055" i="128"/>
  <c r="M2055" i="128"/>
  <c r="N2046" i="128"/>
  <c r="M2046" i="128"/>
  <c r="N2041" i="128"/>
  <c r="M2041" i="128"/>
  <c r="N2034" i="128"/>
  <c r="M2034" i="128"/>
  <c r="N2018" i="128"/>
  <c r="M2018" i="128"/>
  <c r="N2015" i="128"/>
  <c r="M2015" i="128"/>
  <c r="N2000" i="128"/>
  <c r="M2000" i="128"/>
  <c r="N1997" i="128"/>
  <c r="M1997" i="128"/>
  <c r="N1984" i="128"/>
  <c r="M1984" i="128"/>
  <c r="N1978" i="128"/>
  <c r="M1978" i="128"/>
  <c r="N1970" i="128"/>
  <c r="M1970" i="128"/>
  <c r="N1967" i="128"/>
  <c r="M1967" i="128"/>
  <c r="N1959" i="128"/>
  <c r="M1959" i="128"/>
  <c r="N1951" i="128"/>
  <c r="M1951" i="128"/>
  <c r="N1923" i="128"/>
  <c r="M1923" i="128"/>
  <c r="N1912" i="128"/>
  <c r="M1912" i="128"/>
  <c r="N1901" i="128"/>
  <c r="M1901" i="128"/>
  <c r="N1885" i="128"/>
  <c r="M1885" i="128"/>
  <c r="N1874" i="128"/>
  <c r="M1874" i="128"/>
  <c r="N1866" i="128"/>
  <c r="M1866" i="128"/>
  <c r="N1852" i="128"/>
  <c r="M1852" i="128"/>
  <c r="N1844" i="128"/>
  <c r="M1844" i="128"/>
  <c r="N1839" i="128"/>
  <c r="M1839" i="128"/>
  <c r="N1826" i="128"/>
  <c r="M1826" i="128"/>
  <c r="N1814" i="128"/>
  <c r="M1814" i="128"/>
  <c r="N1811" i="128"/>
  <c r="M1811" i="128"/>
  <c r="N1797" i="128"/>
  <c r="M1797" i="128"/>
  <c r="N1793" i="128"/>
  <c r="M1793" i="128"/>
  <c r="N1786" i="128"/>
  <c r="M1786" i="128"/>
  <c r="N1774" i="128"/>
  <c r="M1774" i="128"/>
  <c r="N1755" i="128"/>
  <c r="M1755" i="128"/>
  <c r="N1741" i="128"/>
  <c r="M1741" i="128"/>
  <c r="N1717" i="128"/>
  <c r="M1717" i="128"/>
  <c r="N1710" i="128"/>
  <c r="M1710" i="128"/>
  <c r="N1701" i="128"/>
  <c r="M1701" i="128"/>
  <c r="N1697" i="128"/>
  <c r="M1697" i="128"/>
  <c r="N1686" i="128"/>
  <c r="M1686" i="128"/>
  <c r="N1661" i="128"/>
  <c r="M1661" i="128"/>
  <c r="N1650" i="128"/>
  <c r="M1650" i="128"/>
  <c r="N1630" i="128"/>
  <c r="M1630" i="128"/>
  <c r="N1626" i="128"/>
  <c r="M1626" i="128"/>
  <c r="N1613" i="128"/>
  <c r="M1613" i="128"/>
  <c r="N1599" i="128"/>
  <c r="M1599" i="128"/>
  <c r="N1538" i="128"/>
  <c r="M1538" i="128"/>
  <c r="N1533" i="128"/>
  <c r="M1533" i="128"/>
  <c r="N1490" i="128"/>
  <c r="M1490" i="128"/>
  <c r="N1379" i="128"/>
  <c r="M1379" i="128"/>
  <c r="N1373" i="128"/>
  <c r="M1373" i="128"/>
  <c r="N1365" i="128"/>
  <c r="M1365" i="128"/>
  <c r="N1326" i="128"/>
  <c r="M1326" i="128"/>
  <c r="N1307" i="128"/>
  <c r="M1307" i="128"/>
  <c r="N1260" i="128"/>
  <c r="M1260" i="128"/>
  <c r="N1249" i="128"/>
  <c r="M1249" i="128"/>
  <c r="N1235" i="128"/>
  <c r="M1235" i="128"/>
  <c r="N1228" i="128"/>
  <c r="M1228" i="128"/>
  <c r="N1201" i="128"/>
  <c r="M1201" i="128"/>
  <c r="N1148" i="128"/>
  <c r="M1148" i="128"/>
  <c r="N1114" i="128"/>
  <c r="M1114" i="128"/>
  <c r="N960" i="128"/>
  <c r="M960" i="128"/>
  <c r="N956" i="128"/>
  <c r="M956" i="128"/>
  <c r="N948" i="128"/>
  <c r="M948" i="128"/>
  <c r="N929" i="128"/>
  <c r="M929" i="128"/>
  <c r="N925" i="128"/>
  <c r="M925" i="128"/>
  <c r="N886" i="128"/>
  <c r="M886" i="128"/>
  <c r="N828" i="128"/>
  <c r="M828" i="128"/>
  <c r="N761" i="128"/>
  <c r="M761" i="128"/>
  <c r="N735" i="128"/>
  <c r="M735" i="128"/>
  <c r="N724" i="128"/>
  <c r="M724" i="128"/>
  <c r="N717" i="128"/>
  <c r="M717" i="128"/>
  <c r="N625" i="128"/>
  <c r="M625" i="128"/>
  <c r="N610" i="128"/>
  <c r="M610" i="128"/>
  <c r="N584" i="128"/>
  <c r="M584" i="128"/>
  <c r="N578" i="128"/>
  <c r="M578" i="128"/>
  <c r="N557" i="128"/>
  <c r="M557" i="128"/>
  <c r="N553" i="128"/>
  <c r="M553" i="128"/>
  <c r="N550" i="128"/>
  <c r="M550" i="128"/>
  <c r="N530" i="128"/>
  <c r="M530" i="128"/>
  <c r="N520" i="128"/>
  <c r="M520" i="128"/>
  <c r="N511" i="128"/>
  <c r="M511" i="128"/>
  <c r="N499" i="128"/>
  <c r="M499" i="128"/>
  <c r="N453" i="128"/>
  <c r="M453" i="128"/>
  <c r="N433" i="128"/>
  <c r="M433" i="128"/>
  <c r="N417" i="128"/>
  <c r="M417" i="128"/>
  <c r="N394" i="128"/>
  <c r="M394" i="128"/>
  <c r="N389" i="128"/>
  <c r="M389" i="128"/>
  <c r="N376" i="128"/>
  <c r="M376" i="128"/>
  <c r="N340" i="128"/>
  <c r="M340" i="128"/>
  <c r="N241" i="128"/>
  <c r="M241" i="128"/>
  <c r="N90" i="128"/>
  <c r="M90" i="128"/>
  <c r="N78" i="128"/>
  <c r="M78" i="128"/>
  <c r="N63" i="128"/>
  <c r="M63" i="128"/>
  <c r="N53" i="128"/>
  <c r="M53" i="128"/>
  <c r="N1955" i="127"/>
  <c r="N1802" i="127"/>
  <c r="M1802" i="127"/>
  <c r="N2179" i="127"/>
  <c r="M2179" i="127"/>
  <c r="N2176" i="127"/>
  <c r="M2176" i="127"/>
  <c r="N2077" i="127"/>
  <c r="M2077" i="127"/>
  <c r="N2070" i="127"/>
  <c r="M2070" i="127"/>
  <c r="N2051" i="127"/>
  <c r="M2051" i="127"/>
  <c r="N2040" i="127"/>
  <c r="M2040" i="127"/>
  <c r="N2030" i="127"/>
  <c r="M2030" i="127"/>
  <c r="N2021" i="127"/>
  <c r="M2021" i="127"/>
  <c r="N2013" i="127"/>
  <c r="M2013" i="127"/>
  <c r="N2004" i="127"/>
  <c r="M2004" i="127"/>
  <c r="N1999" i="127"/>
  <c r="M1999" i="127"/>
  <c r="N1992" i="127"/>
  <c r="M1992" i="127"/>
  <c r="N1976" i="127"/>
  <c r="M1976" i="127"/>
  <c r="N1973" i="127"/>
  <c r="M1973" i="127"/>
  <c r="N1958" i="127"/>
  <c r="M1958" i="127"/>
  <c r="M1955" i="127"/>
  <c r="N1942" i="127"/>
  <c r="M1942" i="127"/>
  <c r="N1936" i="127"/>
  <c r="M1936" i="127"/>
  <c r="N1928" i="127"/>
  <c r="M1928" i="127"/>
  <c r="N1925" i="127"/>
  <c r="M1925" i="127"/>
  <c r="N1917" i="127"/>
  <c r="M1917" i="127"/>
  <c r="N1909" i="127"/>
  <c r="M1909" i="127"/>
  <c r="N1881" i="127"/>
  <c r="M1881" i="127"/>
  <c r="N1870" i="127"/>
  <c r="M1870" i="127"/>
  <c r="N1859" i="127"/>
  <c r="M1859" i="127"/>
  <c r="N1843" i="127"/>
  <c r="M1843" i="127"/>
  <c r="N1832" i="127"/>
  <c r="M1832" i="127"/>
  <c r="N1824" i="127"/>
  <c r="M1824" i="127"/>
  <c r="N1810" i="127"/>
  <c r="M1810" i="127"/>
  <c r="N1797" i="127"/>
  <c r="M1797" i="127"/>
  <c r="N1784" i="127"/>
  <c r="M1784" i="127"/>
  <c r="N1772" i="127"/>
  <c r="M1772" i="127"/>
  <c r="N1769" i="127"/>
  <c r="M1769" i="127"/>
  <c r="N1755" i="127"/>
  <c r="M1755" i="127"/>
  <c r="N1751" i="127"/>
  <c r="M1751" i="127"/>
  <c r="N1744" i="127"/>
  <c r="M1744" i="127"/>
  <c r="N1732" i="127"/>
  <c r="M1732" i="127"/>
  <c r="N1713" i="127"/>
  <c r="M1713" i="127"/>
  <c r="N1699" i="127"/>
  <c r="M1699" i="127"/>
  <c r="N1675" i="127"/>
  <c r="M1675" i="127"/>
  <c r="N1668" i="127"/>
  <c r="M1668" i="127"/>
  <c r="N1659" i="127"/>
  <c r="M1659" i="127"/>
  <c r="N1655" i="127"/>
  <c r="M1655" i="127"/>
  <c r="N1644" i="127"/>
  <c r="M1644" i="127"/>
  <c r="N1621" i="127"/>
  <c r="M1621" i="127"/>
  <c r="N1610" i="127"/>
  <c r="M1610" i="127"/>
  <c r="N1590" i="127"/>
  <c r="M1590" i="127"/>
  <c r="N1586" i="127"/>
  <c r="M1586" i="127"/>
  <c r="N1573" i="127"/>
  <c r="M1573" i="127"/>
  <c r="N1559" i="127"/>
  <c r="M1559" i="127"/>
  <c r="N1500" i="127"/>
  <c r="M1500" i="127"/>
  <c r="N1495" i="127"/>
  <c r="M1495" i="127"/>
  <c r="N1456" i="127"/>
  <c r="M1456" i="127"/>
  <c r="N1346" i="127"/>
  <c r="M1346" i="127"/>
  <c r="N1340" i="127"/>
  <c r="M1340" i="127"/>
  <c r="N1332" i="127"/>
  <c r="M1332" i="127"/>
  <c r="N1294" i="127"/>
  <c r="M1294" i="127"/>
  <c r="N1276" i="127"/>
  <c r="M1276" i="127"/>
  <c r="N1229" i="127"/>
  <c r="M1229" i="127"/>
  <c r="N1218" i="127"/>
  <c r="M1218" i="127"/>
  <c r="N1204" i="127"/>
  <c r="M1204" i="127"/>
  <c r="N1197" i="127"/>
  <c r="M1197" i="127"/>
  <c r="N1172" i="127"/>
  <c r="M1172" i="127"/>
  <c r="N1122" i="127"/>
  <c r="M1122" i="127"/>
  <c r="N1088" i="127"/>
  <c r="M1088" i="127"/>
  <c r="N937" i="127"/>
  <c r="M937" i="127"/>
  <c r="N933" i="127"/>
  <c r="M933" i="127"/>
  <c r="N925" i="127"/>
  <c r="M925" i="127"/>
  <c r="N906" i="127"/>
  <c r="M906" i="127"/>
  <c r="N902" i="127"/>
  <c r="M902" i="127"/>
  <c r="N863" i="127"/>
  <c r="M863" i="127"/>
  <c r="N805" i="127"/>
  <c r="M805" i="127"/>
  <c r="N738" i="127"/>
  <c r="M738" i="127"/>
  <c r="N713" i="127"/>
  <c r="M713" i="127"/>
  <c r="N704" i="127"/>
  <c r="M704" i="127"/>
  <c r="N697" i="127"/>
  <c r="M697" i="127"/>
  <c r="N606" i="127"/>
  <c r="M606" i="127"/>
  <c r="N592" i="127"/>
  <c r="M592" i="127"/>
  <c r="N566" i="127"/>
  <c r="M566" i="127"/>
  <c r="N560" i="127"/>
  <c r="M560" i="127"/>
  <c r="N539" i="127"/>
  <c r="M539" i="127"/>
  <c r="N535" i="127"/>
  <c r="M535" i="127"/>
  <c r="N532" i="127"/>
  <c r="M532" i="127"/>
  <c r="N512" i="127"/>
  <c r="M512" i="127"/>
  <c r="N502" i="127"/>
  <c r="M502" i="127"/>
  <c r="N493" i="127"/>
  <c r="M493" i="127"/>
  <c r="N481" i="127"/>
  <c r="M481" i="127"/>
  <c r="N439" i="127"/>
  <c r="M439" i="127"/>
  <c r="N419" i="127"/>
  <c r="M419" i="127"/>
  <c r="N403" i="127"/>
  <c r="M403" i="127"/>
  <c r="N380" i="127"/>
  <c r="M380" i="127"/>
  <c r="N375" i="127"/>
  <c r="M375" i="127"/>
  <c r="N362" i="127"/>
  <c r="M362" i="127"/>
  <c r="N326" i="127"/>
  <c r="M326" i="127"/>
  <c r="N228" i="127"/>
  <c r="M228" i="127"/>
  <c r="N89" i="127"/>
  <c r="M89" i="127"/>
  <c r="N77" i="127"/>
  <c r="M77" i="127"/>
  <c r="N62" i="127"/>
  <c r="M62" i="127"/>
  <c r="N53" i="127"/>
  <c r="M53" i="127"/>
  <c r="N2147" i="126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<sst xmlns="http://schemas.openxmlformats.org/spreadsheetml/2006/main" count="90552" uniqueCount="843">
  <si>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</si>
  <si>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</si>
  <si>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</si>
  <si>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</si>
  <si>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</si>
  <si>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</si>
  <si>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</si>
  <si>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</si>
  <si>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</si>
  <si>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</si>
  <si>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</si>
  <si>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</si>
  <si>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</si>
  <si>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</si>
  <si>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</si>
  <si>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</si>
  <si>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</si>
  <si>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</si>
  <si>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</si>
  <si>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</si>
  <si>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</si>
  <si>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</si>
  <si>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</si>
  <si>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</si>
  <si>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</si>
  <si>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</si>
  <si>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</si>
  <si>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</si>
  <si>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</si>
  <si>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</si>
  <si>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</si>
  <si>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</si>
  <si>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</si>
  <si>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</si>
  <si>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</si>
  <si>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</si>
  <si>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</si>
  <si>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</si>
  <si>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</si>
  <si>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</si>
  <si>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</si>
  <si>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</si>
  <si>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</si>
  <si>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</si>
  <si>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</si>
  <si>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</si>
  <si>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</si>
  <si>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</si>
  <si>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</si>
  <si>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</si>
  <si>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</si>
  <si>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</si>
  <si>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</si>
  <si>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</si>
  <si>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</si>
  <si>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</si>
  <si>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</si>
  <si>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</si>
  <si>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</si>
  <si>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</si>
  <si>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</si>
  <si>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</si>
  <si>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</si>
  <si>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</si>
  <si>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</si>
  <si>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</si>
  <si>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</si>
  <si>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</si>
  <si>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</si>
  <si>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</si>
  <si>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</si>
  <si>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</si>
  <si>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</si>
  <si>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</si>
  <si>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</si>
  <si>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</si>
  <si>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</si>
  <si>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</si>
  <si>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</si>
  <si>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</si>
  <si>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</si>
  <si>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</si>
  <si>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</si>
  <si>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</si>
  <si>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</si>
  <si>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</si>
  <si>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</si>
  <si>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</si>
  <si>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</si>
  <si>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</si>
  <si>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</si>
  <si>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</si>
  <si>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</si>
  <si>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</si>
  <si>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</si>
  <si>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</si>
  <si>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</si>
  <si>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</si>
  <si>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</si>
  <si>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</si>
  <si>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</si>
  <si>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</si>
  <si>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</si>
  <si>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</si>
  <si>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</si>
  <si>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</si>
  <si>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</si>
  <si>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</si>
  <si>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</si>
  <si>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</si>
  <si>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</si>
  <si>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</si>
  <si>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</si>
  <si>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</si>
  <si>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</si>
  <si>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</si>
  <si>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</si>
  <si>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</si>
  <si>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</si>
  <si>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</si>
  <si>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</si>
  <si>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</si>
  <si>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</si>
  <si>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</si>
  <si>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</si>
  <si>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</si>
  <si>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</si>
  <si>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</si>
  <si>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</si>
  <si>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</si>
  <si>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</si>
  <si>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</si>
  <si>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</si>
  <si>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</si>
  <si>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</si>
  <si>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</si>
  <si>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</si>
  <si>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</si>
  <si>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</si>
  <si>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</si>
  <si>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</si>
  <si>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</si>
  <si>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</si>
  <si>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</si>
  <si>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</si>
  <si>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</si>
  <si>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</si>
  <si>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</si>
  <si>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</si>
  <si>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</si>
  <si>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</si>
  <si>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</si>
  <si>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</si>
  <si>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</si>
  <si>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</si>
  <si>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</si>
  <si>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</si>
  <si>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</si>
  <si>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</si>
  <si>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</si>
  <si>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</si>
  <si>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</si>
  <si>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</si>
  <si>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</si>
  <si>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</si>
  <si>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</si>
  <si>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</si>
  <si>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</si>
  <si>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</si>
  <si>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</si>
  <si>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</si>
  <si>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</si>
  <si>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</si>
  <si>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</si>
  <si>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</si>
  <si>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</si>
  <si>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</si>
  <si>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</si>
  <si>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</si>
  <si>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</si>
  <si>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</si>
  <si>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</si>
  <si>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</si>
  <si>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</si>
  <si>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</si>
  <si>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</si>
  <si>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</si>
  <si>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</si>
  <si>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</si>
  <si>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</si>
  <si>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</si>
  <si>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</si>
  <si>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</si>
  <si>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</si>
  <si>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</si>
  <si>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</si>
  <si>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</si>
  <si>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</si>
  <si>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</si>
  <si>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</si>
  <si>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</si>
  <si>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</si>
  <si>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</si>
  <si>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</si>
  <si>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</si>
  <si>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</si>
  <si>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</si>
  <si>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</si>
  <si>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</si>
  <si>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</si>
  <si>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</si>
  <si>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</si>
  <si>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</si>
  <si>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</si>
  <si>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</si>
  <si>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</si>
  <si>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</si>
  <si>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</si>
  <si>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</si>
  <si>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</si>
  <si>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</si>
  <si>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</si>
  <si>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</si>
  <si>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</si>
  <si>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</si>
  <si>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</si>
  <si>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</si>
  <si>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</si>
  <si>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</si>
  <si>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</si>
  <si>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</si>
  <si>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</si>
  <si>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</si>
  <si>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</si>
  <si>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</si>
  <si>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</si>
  <si>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</si>
  <si>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</si>
  <si>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</si>
  <si>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</si>
  <si>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</si>
  <si>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</si>
  <si>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</si>
  <si>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</si>
  <si>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</si>
  <si>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</si>
  <si>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</si>
  <si>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</si>
  <si>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</si>
  <si>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</si>
  <si>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</si>
  <si>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</si>
  <si>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</si>
  <si>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</si>
  <si>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</si>
  <si>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</si>
  <si>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</si>
  <si>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</si>
  <si>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</si>
  <si>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</si>
  <si>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</si>
  <si>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</si>
  <si>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</si>
  <si>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</si>
  <si>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</si>
  <si>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</si>
  <si>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</si>
  <si>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</si>
  <si>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</si>
  <si>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</si>
  <si>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</si>
  <si>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</si>
  <si>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</si>
  <si>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</si>
  <si>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</si>
  <si>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</si>
  <si>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</si>
  <si>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</si>
  <si>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</si>
  <si>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</si>
  <si>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</si>
  <si>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</si>
  <si>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</si>
  <si>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</si>
  <si>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</si>
  <si>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</si>
  <si>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</si>
  <si>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</si>
  <si>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</si>
  <si>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</si>
  <si>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</si>
  <si>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</si>
  <si>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</si>
  <si>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</si>
  <si>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</si>
  <si>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</si>
  <si>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</si>
  <si>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</si>
  <si>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</si>
  <si>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</si>
  <si>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</si>
  <si>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</si>
  <si>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</si>
  <si>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</si>
  <si>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</si>
  <si>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</si>
  <si>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</si>
  <si>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</si>
  <si>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</si>
  <si>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</si>
  <si>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</si>
  <si>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</si>
  <si>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</si>
  <si>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</si>
  <si>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</si>
  <si>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</si>
  <si>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</si>
  <si>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</si>
  <si>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</si>
  <si>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</si>
  <si>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</si>
  <si>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</si>
  <si>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</si>
  <si>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</si>
  <si>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</si>
  <si>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</si>
  <si>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</si>
  <si>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</si>
  <si>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</si>
  <si>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</si>
  <si>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</si>
  <si>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</si>
  <si>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</si>
  <si>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</si>
  <si>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</si>
  <si>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</si>
  <si>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</si>
  <si>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</si>
  <si>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</si>
  <si>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</si>
  <si>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</si>
  <si>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</si>
  <si>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</si>
  <si>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</si>
  <si>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</si>
  <si>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</si>
  <si>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</si>
  <si>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</si>
  <si>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</si>
  <si>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</si>
  <si>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</si>
  <si>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</si>
  <si>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</si>
  <si>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</si>
  <si>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</si>
  <si>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</si>
  <si>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</si>
  <si>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</si>
  <si>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</si>
  <si>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</si>
  <si>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</si>
  <si>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</si>
  <si>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</si>
  <si>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</si>
  <si>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</si>
  <si>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</si>
  <si>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</si>
  <si>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</si>
  <si>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</si>
  <si>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</si>
  <si>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</si>
  <si>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</si>
  <si>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</si>
  <si>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</si>
  <si>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</si>
  <si>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</si>
  <si>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</si>
  <si>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</si>
  <si>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</si>
  <si>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</si>
  <si>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</si>
  <si>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</si>
  <si>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</si>
  <si>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</si>
  <si>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</si>
  <si>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</si>
  <si>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</si>
  <si>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</si>
  <si>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</si>
  <si>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</si>
  <si>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</si>
  <si>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</si>
  <si>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</si>
  <si>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</si>
  <si>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</si>
  <si>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</si>
  <si>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</si>
  <si>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</si>
  <si>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</si>
  <si>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</si>
  <si>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</si>
  <si>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</si>
  <si>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</si>
  <si>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</si>
  <si>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</si>
  <si>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</si>
  <si>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</si>
  <si>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</si>
  <si>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</si>
  <si>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</si>
  <si>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</si>
  <si>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</si>
  <si>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</si>
  <si>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</si>
  <si>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</si>
  <si>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</si>
  <si>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</si>
  <si>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</si>
  <si>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</si>
  <si>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</si>
  <si>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</si>
  <si>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</si>
  <si>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</si>
  <si>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</si>
  <si>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</si>
  <si>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</si>
  <si>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</si>
  <si>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</si>
  <si>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</si>
  <si>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</si>
  <si>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</si>
  <si>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</si>
  <si>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</si>
  <si>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</si>
  <si>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</si>
  <si>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</si>
  <si>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</si>
  <si>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</si>
  <si>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</si>
  <si>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</si>
  <si>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</si>
  <si>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</si>
  <si>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</si>
  <si>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</si>
  <si>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</si>
  <si>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</si>
  <si>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</si>
  <si>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</si>
  <si>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</si>
  <si>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</si>
  <si>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</si>
  <si>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</si>
  <si>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</si>
  <si>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</si>
  <si>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</si>
  <si>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</si>
  <si>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</si>
  <si>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</si>
  <si>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</si>
  <si>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</si>
  <si>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</si>
  <si>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</si>
  <si>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</si>
  <si>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</si>
  <si>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</si>
  <si>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</si>
  <si>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</si>
  <si>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</si>
  <si>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</si>
  <si>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</si>
  <si>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</si>
  <si>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</si>
  <si>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</si>
  <si>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</si>
  <si>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</si>
  <si>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</si>
  <si>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</si>
  <si>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</si>
  <si>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</si>
  <si>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</si>
  <si>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</si>
  <si>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</si>
  <si>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</si>
  <si>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</si>
  <si>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</si>
  <si>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</si>
  <si>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</si>
  <si>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</si>
  <si>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</si>
  <si>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</si>
  <si>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</si>
  <si>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</si>
  <si>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</si>
  <si>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</si>
  <si>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</si>
  <si>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</si>
  <si>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</si>
  <si>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</si>
  <si>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</si>
  <si>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</si>
  <si>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</si>
  <si>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</si>
  <si>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</si>
  <si>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</si>
  <si>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</si>
  <si>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</si>
  <si>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</si>
  <si>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</si>
  <si>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</si>
  <si>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</si>
  <si>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</si>
  <si>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</si>
  <si>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</si>
  <si>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</si>
  <si>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</si>
  <si>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</si>
  <si>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</si>
  <si>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</si>
  <si>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</si>
  <si>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</si>
  <si>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</si>
  <si>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</si>
  <si>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</si>
  <si>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</si>
  <si>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</si>
  <si>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</si>
  <si>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</si>
  <si>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</si>
  <si>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</si>
  <si>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</si>
  <si>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</si>
  <si>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</si>
  <si>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</si>
  <si>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</si>
  <si>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</si>
  <si>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</si>
  <si>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</si>
  <si>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</si>
  <si>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</si>
  <si>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</si>
  <si>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</si>
  <si>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</si>
  <si>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</si>
  <si>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</si>
  <si>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</si>
  <si>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</si>
  <si>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</si>
  <si>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</si>
  <si>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</si>
  <si>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</si>
  <si>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</si>
  <si>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</si>
  <si>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</si>
  <si>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</si>
  <si>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</si>
  <si>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</si>
  <si>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</si>
  <si>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</si>
  <si>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</si>
  <si>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</si>
  <si>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</si>
  <si>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</si>
  <si>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</si>
  <si>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</si>
  <si>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</si>
  <si>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</si>
  <si>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</si>
  <si>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</si>
  <si>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</si>
  <si>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</si>
  <si>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</si>
  <si>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</si>
  <si>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</si>
  <si>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</si>
  <si>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</si>
  <si>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</si>
  <si>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</si>
  <si>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</si>
  <si>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</si>
  <si>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</si>
  <si>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</si>
  <si>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</si>
  <si>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</si>
  <si>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</si>
  <si>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</si>
  <si>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</si>
  <si>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</si>
  <si>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</si>
  <si>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</si>
  <si>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</si>
  <si>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</si>
  <si>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</si>
  <si>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</si>
  <si>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</si>
  <si>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</si>
  <si>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</si>
  <si>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</si>
  <si>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</si>
  <si>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</si>
  <si>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</si>
  <si>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</si>
  <si>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</si>
  <si>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</si>
  <si>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</si>
  <si>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</si>
  <si>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</si>
  <si>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</si>
  <si>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</si>
  <si>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</si>
  <si>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</si>
  <si>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</si>
  <si>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</si>
  <si>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</si>
  <si>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</si>
  <si>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</si>
  <si>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</si>
  <si>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</si>
  <si>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</si>
  <si>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</si>
  <si>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</si>
  <si>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</si>
  <si>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</si>
  <si>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</si>
  <si>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</si>
  <si>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</si>
  <si>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</si>
  <si>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</si>
  <si>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</si>
  <si>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</si>
  <si>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</si>
  <si>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</si>
  <si>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</si>
  <si>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</si>
  <si>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</si>
  <si>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</si>
  <si>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</si>
  <si>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</si>
  <si>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</si>
  <si>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</si>
  <si>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</si>
  <si>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</si>
  <si>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</si>
  <si>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</si>
  <si>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</si>
  <si>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</si>
  <si>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</si>
  <si>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</si>
  <si>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</si>
  <si>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</si>
  <si>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</si>
  <si>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</si>
  <si>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</si>
  <si>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</si>
  <si>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</si>
  <si>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</si>
  <si>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</si>
  <si>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</si>
  <si>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</si>
  <si>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</si>
  <si>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</si>
  <si>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</si>
  <si>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</si>
  <si>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</si>
  <si>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</si>
  <si>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</si>
  <si>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</si>
  <si>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</si>
  <si>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</si>
  <si>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</si>
  <si>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</si>
  <si>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</si>
  <si>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</si>
  <si>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</si>
  <si>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</si>
  <si>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</si>
  <si>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</si>
  <si>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</si>
  <si>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</si>
  <si>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</si>
  <si>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</si>
  <si>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</si>
  <si>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</si>
  <si>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</si>
  <si>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</si>
  <si>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</si>
  <si>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</si>
  <si>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</si>
  <si>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</si>
  <si>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</si>
  <si>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</si>
  <si>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</si>
  <si>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</si>
  <si>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</si>
  <si>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</si>
  <si>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</si>
  <si>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</si>
  <si>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</si>
  <si>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</si>
  <si>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</si>
  <si>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</si>
  <si>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</si>
  <si>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</si>
  <si>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</si>
  <si>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</si>
  <si>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</si>
  <si>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</si>
  <si>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</si>
  <si>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</si>
  <si>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</si>
  <si>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</si>
  <si>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</si>
  <si>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</si>
  <si>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</si>
  <si>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</si>
  <si>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</si>
  <si>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</si>
  <si>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</si>
  <si>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</si>
  <si>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</si>
  <si>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</si>
  <si>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</si>
  <si>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</si>
  <si>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</si>
  <si>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</si>
  <si>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</si>
  <si>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</si>
  <si>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</si>
  <si>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</si>
  <si>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</si>
  <si>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</si>
  <si>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</si>
  <si>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</si>
  <si>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</si>
  <si>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</si>
  <si>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</si>
  <si>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</si>
  <si>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</si>
  <si>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</si>
  <si>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</si>
  <si>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</si>
  <si>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</si>
  <si>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</si>
  <si>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</si>
  <si>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</si>
  <si>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</si>
  <si>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</si>
  <si>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</si>
  <si>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</si>
  <si>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</si>
  <si>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</si>
  <si>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</si>
  <si>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</si>
  <si>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</si>
  <si>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</si>
  <si>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</si>
  <si>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</si>
  <si>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</si>
  <si>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</si>
  <si>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</si>
  <si>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</si>
  <si>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</si>
  <si>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</si>
  <si>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</si>
  <si>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</si>
  <si>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</si>
  <si>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</si>
  <si>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</si>
  <si>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</si>
  <si>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</si>
  <si>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</si>
  <si>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</si>
  <si>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</si>
  <si>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</si>
  <si>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</si>
  <si>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</si>
  <si>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</si>
  <si>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</si>
  <si>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</si>
  <si>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</si>
  <si>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</si>
  <si>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</si>
  <si>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</si>
  <si>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</si>
  <si>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</si>
  <si>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</si>
  <si>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</si>
  <si>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</si>
  <si>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</si>
  <si>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</si>
  <si>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</si>
  <si>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</si>
  <si>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</si>
  <si>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</si>
  <si>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</si>
  <si>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</si>
  <si>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</si>
  <si>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</si>
  <si>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</si>
  <si>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</si>
  <si>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</si>
  <si>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</si>
  <si>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</si>
  <si>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</si>
  <si>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</si>
  <si>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</si>
  <si>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</si>
  <si>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</si>
  <si>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</si>
  <si>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</si>
  <si>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</si>
  <si>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</si>
  <si>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</si>
  <si>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</si>
  <si>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</si>
  <si>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</si>
  <si>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</si>
  <si>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</si>
  <si>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</si>
  <si>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</si>
  <si>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</si>
  <si>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</si>
  <si>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</si>
  <si>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</si>
  <si>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</si>
  <si>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</si>
  <si>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</si>
  <si>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</si>
  <si>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</si>
  <si>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</si>
  <si>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</si>
  <si>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</si>
  <si>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</si>
  <si>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</si>
  <si>
    <t>Month of May</t>
  </si>
  <si>
    <t>5614</t>
  </si>
  <si>
    <t>Month of June</t>
  </si>
  <si>
    <t>2757</t>
  </si>
  <si>
    <t>2774</t>
  </si>
  <si>
    <t>5165</t>
  </si>
  <si>
    <t>5249</t>
  </si>
  <si>
    <t>2691</t>
  </si>
  <si>
    <t>1497</t>
  </si>
  <si>
    <t>2917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</si>
</sst>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1" fillId="0" borderId="0" xfId="0" applyFont="1"/>
    <xf numFmtId="0" fontId="24" fillId="0" borderId="0" xfId="0" applyFont="1" applyAlignment="1">
      <alignment horizontal="center"/>
    </xf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4.4" x14ac:dyDescent="0.3"/>
  <cols>
    <col min="1" max="1" width="8.88671875" customWidth="1"/>
    <col min="2" max="2" width="9.109375" hidden="1" customWidth="1"/>
    <col min="3" max="3" width="14.33203125" customWidth="1"/>
    <col min="4" max="5" width="9.109375" hidden="1" customWidth="1"/>
    <col min="6" max="6" width="9.44140625" customWidth="1"/>
    <col min="7" max="7" width="0.33203125" customWidth="1"/>
    <col min="8" max="8" width="0.109375" customWidth="1"/>
    <col min="12" max="12" width="11.5546875" customWidth="1"/>
    <col min="13" max="13" width="18.5546875" customWidth="1"/>
    <col min="14" max="14" width="22" customWidth="1"/>
  </cols>
  <sheetData>
    <row r="1" spans="1:14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x14ac:dyDescent="0.3">
      <c r="A3" s="56" t="s">
        <v>758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x14ac:dyDescent="0.3">
      <c r="I5" s="7"/>
    </row>
    <row r="6" spans="1:14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31.5" customHeight="1" x14ac:dyDescent="0.3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3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3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3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3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3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3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3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3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3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3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3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3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3">
      <c r="A20" s="8" t="s">
        <v>753</v>
      </c>
      <c r="B20" s="55" t="s">
        <v>753</v>
      </c>
      <c r="C20" s="55"/>
      <c r="D20" s="55"/>
      <c r="E20" s="55"/>
      <c r="F20" s="55"/>
      <c r="G20" s="55"/>
      <c r="H20" s="55"/>
      <c r="I20" s="55"/>
      <c r="J20" s="55"/>
      <c r="K20" s="55"/>
      <c r="L20" s="8" t="s">
        <v>753</v>
      </c>
      <c r="M20" s="6">
        <v>-1002079.24</v>
      </c>
      <c r="N20" s="6">
        <v>-6619361.7199999997</v>
      </c>
    </row>
    <row r="22" spans="1:14" x14ac:dyDescent="0.3">
      <c r="A22" s="56" t="s">
        <v>735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5.4" x14ac:dyDescent="0.3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3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3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3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3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3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3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3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3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3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3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8" t="s">
        <v>753</v>
      </c>
      <c r="M34" s="6">
        <v>-5542760.4300000006</v>
      </c>
      <c r="N34" s="6">
        <v>-77890310.799999997</v>
      </c>
    </row>
    <row r="35" spans="1:14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24" x14ac:dyDescent="0.3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3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3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3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3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3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3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3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3">
      <c r="A44" s="8" t="s">
        <v>753</v>
      </c>
      <c r="B44" s="55" t="s">
        <v>753</v>
      </c>
      <c r="C44" s="55"/>
      <c r="D44" s="55"/>
      <c r="E44" s="55"/>
      <c r="F44" s="55"/>
      <c r="G44" s="55"/>
      <c r="H44" s="55"/>
      <c r="I44" s="55"/>
      <c r="J44" s="55"/>
      <c r="K44" s="55"/>
      <c r="L44" s="8" t="s">
        <v>753</v>
      </c>
      <c r="M44" s="6">
        <v>-611421498.6500001</v>
      </c>
      <c r="N44" s="6">
        <v>-717246655.46000004</v>
      </c>
    </row>
    <row r="46" spans="1:14" x14ac:dyDescent="0.3">
      <c r="A46" s="56" t="s">
        <v>133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35.4" x14ac:dyDescent="0.3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3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3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3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3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3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3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3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3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3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3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3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3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3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3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3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3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3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3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3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3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3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3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3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3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3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3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3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3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3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3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3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3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3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3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3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3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3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3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3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3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3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3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3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3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3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3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3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3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3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3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3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3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3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3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3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3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3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3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3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3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3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3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3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3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3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3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3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3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3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3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3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3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3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3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3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3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3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3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3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3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3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3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3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3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3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3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3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3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3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3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3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3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3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3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3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3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3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3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3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3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3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3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3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3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3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3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3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3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3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3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3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3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3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3">
      <c r="A161" s="8" t="s">
        <v>753</v>
      </c>
      <c r="B161" s="55" t="s">
        <v>753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8" t="s">
        <v>753</v>
      </c>
      <c r="M161" s="6">
        <v>-146459145.1400001</v>
      </c>
      <c r="N161" s="6">
        <v>-629570036.27999961</v>
      </c>
    </row>
    <row r="162" spans="1:14" x14ac:dyDescent="0.3">
      <c r="A162" s="55" t="s">
        <v>753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24" x14ac:dyDescent="0.3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3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3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3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3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3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3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3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3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3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3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3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3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3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3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3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3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3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3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3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3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3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3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3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3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3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3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3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3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3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3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3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3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3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3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3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3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3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3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3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3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3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3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3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3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3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3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3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3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3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3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3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3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3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3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3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3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3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3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3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3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3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3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3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3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3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3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3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3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3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3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3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3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3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3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3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3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3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3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3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3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3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3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3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3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3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3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3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3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3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3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3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3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3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3">
      <c r="A257" s="8" t="s">
        <v>753</v>
      </c>
      <c r="B257" s="55" t="s">
        <v>753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8" t="s">
        <v>753</v>
      </c>
      <c r="M257" s="6">
        <v>219335079.60999995</v>
      </c>
      <c r="N257" s="6">
        <v>-347257433.66999996</v>
      </c>
    </row>
    <row r="259" spans="1:14" x14ac:dyDescent="0.3">
      <c r="A259" s="56" t="s">
        <v>132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</row>
    <row r="260" spans="1:14" ht="35.4" x14ac:dyDescent="0.3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3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3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3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3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3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3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3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3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3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3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3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3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3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3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3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3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3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3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3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3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3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3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3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3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3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3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3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3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3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3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3">
      <c r="A291" s="8" t="s">
        <v>753</v>
      </c>
      <c r="B291" s="55" t="s">
        <v>753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8" t="s">
        <v>753</v>
      </c>
      <c r="M291" s="6">
        <v>25528465.969999999</v>
      </c>
      <c r="N291" s="6">
        <v>23162433.149999995</v>
      </c>
    </row>
    <row r="292" spans="1:14" x14ac:dyDescent="0.3">
      <c r="A292" s="55" t="s">
        <v>753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24" x14ac:dyDescent="0.3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3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3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3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3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3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3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3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3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3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3">
      <c r="A303" s="8" t="s">
        <v>753</v>
      </c>
      <c r="B303" s="55" t="s">
        <v>753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8" t="s">
        <v>753</v>
      </c>
      <c r="M303" s="6">
        <v>-4971548.34</v>
      </c>
      <c r="N303" s="6">
        <v>-224047.00000000093</v>
      </c>
    </row>
    <row r="304" spans="1:14" x14ac:dyDescent="0.3">
      <c r="A304" s="55" t="s">
        <v>753</v>
      </c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</row>
    <row r="305" spans="1:14" ht="35.4" x14ac:dyDescent="0.3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3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3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3">
      <c r="A308" s="8" t="s">
        <v>753</v>
      </c>
      <c r="B308" s="55" t="s">
        <v>753</v>
      </c>
      <c r="C308" s="55"/>
      <c r="D308" s="55"/>
      <c r="E308" s="55"/>
      <c r="F308" s="55"/>
      <c r="G308" s="55"/>
      <c r="H308" s="55"/>
      <c r="I308" s="55"/>
      <c r="J308" s="55"/>
      <c r="K308" s="55"/>
      <c r="L308" s="8" t="s">
        <v>753</v>
      </c>
      <c r="M308" s="6">
        <v>-145841.26999999999</v>
      </c>
      <c r="N308" s="6">
        <v>-624756.65</v>
      </c>
    </row>
    <row r="310" spans="1:14" x14ac:dyDescent="0.3">
      <c r="A310" s="56" t="s">
        <v>684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</row>
    <row r="311" spans="1:14" ht="24" x14ac:dyDescent="0.3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3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3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3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3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3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3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3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3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3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3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3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3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3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3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3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3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3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3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3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3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3">
      <c r="A332" s="8" t="s">
        <v>753</v>
      </c>
      <c r="B332" s="55" t="s">
        <v>753</v>
      </c>
      <c r="C332" s="55"/>
      <c r="D332" s="55"/>
      <c r="E332" s="55"/>
      <c r="F332" s="55"/>
      <c r="G332" s="55"/>
      <c r="H332" s="55"/>
      <c r="I332" s="55"/>
      <c r="J332" s="55"/>
      <c r="K332" s="55"/>
      <c r="L332" s="8" t="s">
        <v>753</v>
      </c>
      <c r="M332" s="6">
        <v>-110081411.13</v>
      </c>
      <c r="N332" s="6">
        <v>121513911.19999993</v>
      </c>
    </row>
    <row r="333" spans="1:14" x14ac:dyDescent="0.3">
      <c r="A333" s="55" t="s">
        <v>753</v>
      </c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</row>
    <row r="334" spans="1:14" ht="24" x14ac:dyDescent="0.3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3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3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3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3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3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3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3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3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3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3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3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3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3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3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3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3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3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3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3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3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3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3">
      <c r="A356" s="8" t="s">
        <v>753</v>
      </c>
      <c r="B356" s="55" t="s">
        <v>753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8" t="s">
        <v>753</v>
      </c>
      <c r="M356" s="6">
        <v>-10947660.430000003</v>
      </c>
      <c r="N356" s="6">
        <v>-45689908.459999993</v>
      </c>
    </row>
    <row r="357" spans="1:14" x14ac:dyDescent="0.3">
      <c r="A357" s="55" t="s">
        <v>753</v>
      </c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</row>
    <row r="358" spans="1:14" ht="24" x14ac:dyDescent="0.3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3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3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3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3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3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3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3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3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3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3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3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3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3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3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3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3">
      <c r="A374" s="8" t="s">
        <v>753</v>
      </c>
      <c r="B374" s="55" t="s">
        <v>753</v>
      </c>
      <c r="C374" s="55"/>
      <c r="D374" s="55"/>
      <c r="E374" s="55"/>
      <c r="F374" s="55"/>
      <c r="G374" s="55"/>
      <c r="H374" s="55"/>
      <c r="I374" s="55"/>
      <c r="J374" s="55"/>
      <c r="K374" s="55"/>
      <c r="L374" s="8" t="s">
        <v>753</v>
      </c>
      <c r="M374" s="6">
        <v>18990271.100000001</v>
      </c>
      <c r="N374" s="6">
        <v>-33052052.880000006</v>
      </c>
    </row>
    <row r="375" spans="1:14" x14ac:dyDescent="0.3">
      <c r="A375" s="55" t="s">
        <v>753</v>
      </c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</row>
    <row r="376" spans="1:14" x14ac:dyDescent="0.3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3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3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3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3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3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3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3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3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3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3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3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3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3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3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3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3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3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3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3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3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3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3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3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3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3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3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3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3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3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3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3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3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3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3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3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3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3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3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3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3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3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3">
      <c r="A418" s="8" t="s">
        <v>753</v>
      </c>
      <c r="B418" s="55" t="s">
        <v>753</v>
      </c>
      <c r="C418" s="55"/>
      <c r="D418" s="55"/>
      <c r="E418" s="55"/>
      <c r="F418" s="55"/>
      <c r="G418" s="55"/>
      <c r="H418" s="55"/>
      <c r="I418" s="55"/>
      <c r="J418" s="55"/>
      <c r="K418" s="55"/>
      <c r="L418" s="8" t="s">
        <v>753</v>
      </c>
      <c r="M418" s="6">
        <v>-335546292.06</v>
      </c>
      <c r="N418" s="6">
        <v>-672861824.73000002</v>
      </c>
    </row>
    <row r="419" spans="1:14" x14ac:dyDescent="0.3">
      <c r="A419" s="55" t="s">
        <v>753</v>
      </c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</row>
    <row r="420" spans="1:14" ht="24" x14ac:dyDescent="0.3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3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3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3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3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3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3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3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3">
      <c r="A428" s="8" t="s">
        <v>753</v>
      </c>
      <c r="B428" s="55" t="s">
        <v>753</v>
      </c>
      <c r="C428" s="55"/>
      <c r="D428" s="55"/>
      <c r="E428" s="55"/>
      <c r="F428" s="55"/>
      <c r="G428" s="55"/>
      <c r="H428" s="55"/>
      <c r="I428" s="55"/>
      <c r="J428" s="55"/>
      <c r="K428" s="55"/>
      <c r="L428" s="8" t="s">
        <v>753</v>
      </c>
      <c r="M428" s="6">
        <v>-21144624.200000048</v>
      </c>
      <c r="N428" s="6">
        <v>-14279460.900000095</v>
      </c>
    </row>
    <row r="429" spans="1:14" x14ac:dyDescent="0.3">
      <c r="A429" s="55" t="s">
        <v>753</v>
      </c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</row>
    <row r="430" spans="1:14" ht="24" x14ac:dyDescent="0.3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3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3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3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3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3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3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3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3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3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3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3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3">
      <c r="A442" s="8" t="s">
        <v>753</v>
      </c>
      <c r="B442" s="55" t="s">
        <v>753</v>
      </c>
      <c r="C442" s="55"/>
      <c r="D442" s="55"/>
      <c r="E442" s="55"/>
      <c r="F442" s="55"/>
      <c r="G442" s="55"/>
      <c r="H442" s="55"/>
      <c r="I442" s="55"/>
      <c r="J442" s="55"/>
      <c r="K442" s="55"/>
      <c r="L442" s="8" t="s">
        <v>753</v>
      </c>
      <c r="M442" s="6">
        <v>-12175545.079999983</v>
      </c>
      <c r="N442" s="6">
        <v>-33497181.380000114</v>
      </c>
    </row>
    <row r="443" spans="1:14" x14ac:dyDescent="0.3">
      <c r="A443" s="55" t="s">
        <v>753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</row>
    <row r="444" spans="1:14" ht="24" x14ac:dyDescent="0.3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3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3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3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3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3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3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3">
      <c r="A451" s="8" t="s">
        <v>753</v>
      </c>
      <c r="B451" s="55" t="s">
        <v>753</v>
      </c>
      <c r="C451" s="55"/>
      <c r="D451" s="55"/>
      <c r="E451" s="55"/>
      <c r="F451" s="55"/>
      <c r="G451" s="55"/>
      <c r="H451" s="55"/>
      <c r="I451" s="55"/>
      <c r="J451" s="55"/>
      <c r="K451" s="55"/>
      <c r="L451" s="8" t="s">
        <v>753</v>
      </c>
      <c r="M451" s="6">
        <v>-23563759.060000032</v>
      </c>
      <c r="N451" s="6">
        <v>-654941.78999996185</v>
      </c>
    </row>
    <row r="452" spans="1:14" x14ac:dyDescent="0.3">
      <c r="A452" s="55" t="s">
        <v>753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</row>
    <row r="453" spans="1:14" x14ac:dyDescent="0.3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3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3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3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3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3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3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3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3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3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3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3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3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3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3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3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3">
      <c r="A469" s="8" t="s">
        <v>753</v>
      </c>
      <c r="B469" s="55" t="s">
        <v>753</v>
      </c>
      <c r="C469" s="55"/>
      <c r="D469" s="55"/>
      <c r="E469" s="55"/>
      <c r="F469" s="55"/>
      <c r="G469" s="55"/>
      <c r="H469" s="55"/>
      <c r="I469" s="55"/>
      <c r="J469" s="55"/>
      <c r="K469" s="55"/>
      <c r="L469" s="8" t="s">
        <v>753</v>
      </c>
      <c r="M469" s="6">
        <v>-92671405.259999976</v>
      </c>
      <c r="N469" s="6">
        <v>-105546571.7899998</v>
      </c>
    </row>
    <row r="470" spans="1:14" x14ac:dyDescent="0.3">
      <c r="A470" s="55" t="s">
        <v>753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</row>
    <row r="471" spans="1:14" ht="24" x14ac:dyDescent="0.3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3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3">
      <c r="A473" s="8" t="s">
        <v>753</v>
      </c>
      <c r="B473" s="55" t="s">
        <v>753</v>
      </c>
      <c r="C473" s="55"/>
      <c r="D473" s="55"/>
      <c r="E473" s="55"/>
      <c r="F473" s="55"/>
      <c r="G473" s="55"/>
      <c r="H473" s="55"/>
      <c r="I473" s="55"/>
      <c r="J473" s="55"/>
      <c r="K473" s="55"/>
      <c r="L473" s="8" t="s">
        <v>753</v>
      </c>
      <c r="M473" s="6">
        <v>-123574.99999999997</v>
      </c>
      <c r="N473" s="6">
        <v>290219.77999999997</v>
      </c>
    </row>
    <row r="475" spans="1:14" x14ac:dyDescent="0.3">
      <c r="A475" s="56" t="s">
        <v>183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</row>
    <row r="476" spans="1:14" ht="35.4" x14ac:dyDescent="0.3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3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3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3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3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3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3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3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3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3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3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3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3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3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3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3">
      <c r="A491" s="8" t="s">
        <v>753</v>
      </c>
      <c r="B491" s="55" t="s">
        <v>753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8" t="s">
        <v>753</v>
      </c>
      <c r="M491" s="6">
        <v>124648811.90000084</v>
      </c>
      <c r="N491" s="6">
        <v>-4481589612.1399965</v>
      </c>
    </row>
    <row r="492" spans="1:14" x14ac:dyDescent="0.3">
      <c r="A492" s="55" t="s">
        <v>753</v>
      </c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</row>
    <row r="493" spans="1:14" ht="24" x14ac:dyDescent="0.3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3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3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3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3">
      <c r="A497" s="8" t="s">
        <v>753</v>
      </c>
      <c r="B497" s="55" t="s">
        <v>753</v>
      </c>
      <c r="C497" s="55"/>
      <c r="D497" s="55"/>
      <c r="E497" s="55"/>
      <c r="F497" s="55"/>
      <c r="G497" s="55"/>
      <c r="H497" s="55"/>
      <c r="I497" s="55"/>
      <c r="J497" s="55"/>
      <c r="K497" s="55"/>
      <c r="L497" s="8" t="s">
        <v>753</v>
      </c>
      <c r="M497" s="6">
        <v>-27559109.519999996</v>
      </c>
      <c r="N497" s="6">
        <v>79308204.089999974</v>
      </c>
    </row>
    <row r="499" spans="1:14" x14ac:dyDescent="0.3">
      <c r="A499" s="56" t="s">
        <v>193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</row>
    <row r="500" spans="1:14" ht="35.4" x14ac:dyDescent="0.3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3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3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3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3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3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3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3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3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3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3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3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3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3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3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3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3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3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3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3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3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3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3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3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3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3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3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3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3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3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3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3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3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3">
      <c r="A533" s="8" t="s">
        <v>753</v>
      </c>
      <c r="B533" s="55" t="s">
        <v>753</v>
      </c>
      <c r="C533" s="55"/>
      <c r="D533" s="55"/>
      <c r="E533" s="55"/>
      <c r="F533" s="55"/>
      <c r="G533" s="55"/>
      <c r="H533" s="55"/>
      <c r="I533" s="55"/>
      <c r="J533" s="55"/>
      <c r="K533" s="55"/>
      <c r="L533" s="8" t="s">
        <v>753</v>
      </c>
      <c r="M533" s="6">
        <v>-97425333.479999974</v>
      </c>
      <c r="N533" s="6">
        <v>-1339299185.6700001</v>
      </c>
    </row>
    <row r="534" spans="1:14" x14ac:dyDescent="0.3">
      <c r="A534" s="55" t="s">
        <v>753</v>
      </c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</row>
    <row r="535" spans="1:14" ht="24" x14ac:dyDescent="0.3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3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3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3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3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3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3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3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3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3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3">
      <c r="A545" s="8" t="s">
        <v>753</v>
      </c>
      <c r="B545" s="55" t="s">
        <v>753</v>
      </c>
      <c r="C545" s="55"/>
      <c r="D545" s="55"/>
      <c r="E545" s="55"/>
      <c r="F545" s="55"/>
      <c r="G545" s="55"/>
      <c r="H545" s="55"/>
      <c r="I545" s="55"/>
      <c r="J545" s="55"/>
      <c r="K545" s="55"/>
      <c r="L545" s="8" t="s">
        <v>753</v>
      </c>
      <c r="M545" s="6">
        <v>-119363767.47999999</v>
      </c>
      <c r="N545" s="6">
        <v>-744482138.13</v>
      </c>
    </row>
    <row r="547" spans="1:14" x14ac:dyDescent="0.3">
      <c r="A547" s="56" t="s">
        <v>754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</row>
    <row r="548" spans="1:14" ht="35.4" x14ac:dyDescent="0.3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3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3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3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3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3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3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3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3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3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3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3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3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3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3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3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3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3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3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3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3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3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3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3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3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3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3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3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3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3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3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3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3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3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3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3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3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3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3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3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3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3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3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3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3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3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3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3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3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3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3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3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3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3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3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3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3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3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3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3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3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3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3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3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3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3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3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3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3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3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3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3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3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3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3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3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3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3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3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3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3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3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3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3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3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3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3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3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3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3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3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3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3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3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3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3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3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3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3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3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3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3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3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3">
      <c r="A651" s="8" t="s">
        <v>753</v>
      </c>
      <c r="B651" s="55" t="s">
        <v>753</v>
      </c>
      <c r="C651" s="55"/>
      <c r="D651" s="55"/>
      <c r="E651" s="55"/>
      <c r="F651" s="55"/>
      <c r="G651" s="55"/>
      <c r="H651" s="55"/>
      <c r="I651" s="55"/>
      <c r="J651" s="55"/>
      <c r="K651" s="55"/>
      <c r="L651" s="8" t="s">
        <v>753</v>
      </c>
      <c r="M651" s="6">
        <v>-12379304318.730005</v>
      </c>
      <c r="N651" s="6">
        <v>-63956674464.260048</v>
      </c>
    </row>
    <row r="652" spans="1:14" x14ac:dyDescent="0.3">
      <c r="A652" s="55" t="s">
        <v>753</v>
      </c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</row>
    <row r="653" spans="1:14" ht="46.8" x14ac:dyDescent="0.3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3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3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3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3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3">
      <c r="A658" s="8" t="s">
        <v>753</v>
      </c>
      <c r="B658" s="55" t="s">
        <v>753</v>
      </c>
      <c r="C658" s="55"/>
      <c r="D658" s="55"/>
      <c r="E658" s="55"/>
      <c r="F658" s="55"/>
      <c r="G658" s="55"/>
      <c r="H658" s="55"/>
      <c r="I658" s="55"/>
      <c r="J658" s="55"/>
      <c r="K658" s="55"/>
      <c r="L658" s="8" t="s">
        <v>753</v>
      </c>
      <c r="M658" s="6">
        <v>-26014353846.940002</v>
      </c>
      <c r="N658" s="6">
        <v>-162882022119.01001</v>
      </c>
    </row>
    <row r="659" spans="1:14" x14ac:dyDescent="0.3">
      <c r="A659" s="55" t="s">
        <v>753</v>
      </c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</row>
    <row r="660" spans="1:14" ht="35.4" x14ac:dyDescent="0.3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3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3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3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3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3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3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3">
      <c r="A667" s="8" t="s">
        <v>753</v>
      </c>
      <c r="B667" s="55" t="s">
        <v>753</v>
      </c>
      <c r="C667" s="55"/>
      <c r="D667" s="55"/>
      <c r="E667" s="55"/>
      <c r="F667" s="55"/>
      <c r="G667" s="55"/>
      <c r="H667" s="55"/>
      <c r="I667" s="55"/>
      <c r="J667" s="55"/>
      <c r="K667" s="55"/>
      <c r="L667" s="8" t="s">
        <v>753</v>
      </c>
      <c r="M667" s="6">
        <v>-275044850.44000006</v>
      </c>
      <c r="N667" s="6">
        <v>-5649615762.5500002</v>
      </c>
    </row>
    <row r="668" spans="1:14" x14ac:dyDescent="0.3">
      <c r="A668" s="55" t="s">
        <v>753</v>
      </c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</row>
    <row r="669" spans="1:14" x14ac:dyDescent="0.3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3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3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3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3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3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3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3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3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3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3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3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3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3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3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3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3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3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3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3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3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3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3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3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3">
      <c r="A693" s="8" t="s">
        <v>753</v>
      </c>
      <c r="B693" s="55" t="s">
        <v>753</v>
      </c>
      <c r="C693" s="55"/>
      <c r="D693" s="55"/>
      <c r="E693" s="55"/>
      <c r="F693" s="55"/>
      <c r="G693" s="55"/>
      <c r="H693" s="55"/>
      <c r="I693" s="55"/>
      <c r="J693" s="55"/>
      <c r="K693" s="55"/>
      <c r="L693" s="8" t="s">
        <v>753</v>
      </c>
      <c r="M693" s="6">
        <v>59921426.820000067</v>
      </c>
      <c r="N693" s="6">
        <v>-702830822.50000036</v>
      </c>
    </row>
    <row r="695" spans="1:14" x14ac:dyDescent="0.3">
      <c r="A695" s="56" t="s">
        <v>245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</row>
    <row r="696" spans="1:14" ht="35.4" x14ac:dyDescent="0.3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3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3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3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3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3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3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3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3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3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3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3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3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3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3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3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3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3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3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3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3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3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3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3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3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3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3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3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3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3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3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3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3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3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3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3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3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3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3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3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3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3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3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3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3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3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3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3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3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3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3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3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3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3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3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3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3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3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3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3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3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3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3">
      <c r="A758" s="8" t="s">
        <v>753</v>
      </c>
      <c r="B758" s="55" t="s">
        <v>753</v>
      </c>
      <c r="C758" s="55"/>
      <c r="D758" s="55"/>
      <c r="E758" s="55"/>
      <c r="F758" s="55"/>
      <c r="G758" s="55"/>
      <c r="H758" s="55"/>
      <c r="I758" s="55"/>
      <c r="J758" s="55"/>
      <c r="K758" s="55"/>
      <c r="L758" s="8" t="s">
        <v>753</v>
      </c>
      <c r="M758" s="6">
        <v>-68383115.920000002</v>
      </c>
      <c r="N758" s="6">
        <v>-452535059.73000002</v>
      </c>
    </row>
    <row r="759" spans="1:14" x14ac:dyDescent="0.3">
      <c r="A759" s="55" t="s">
        <v>753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</row>
    <row r="760" spans="1:14" ht="24" x14ac:dyDescent="0.3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3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3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3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3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3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3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3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3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3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3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3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3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3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3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3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3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3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3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3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3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3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3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3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3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3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3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3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3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3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3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3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3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3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3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3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3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3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3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3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3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3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3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3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3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3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3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3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3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3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3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3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3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3">
      <c r="A813" s="8" t="s">
        <v>753</v>
      </c>
      <c r="B813" s="55" t="s">
        <v>753</v>
      </c>
      <c r="C813" s="55"/>
      <c r="D813" s="55"/>
      <c r="E813" s="55"/>
      <c r="F813" s="55"/>
      <c r="G813" s="55"/>
      <c r="H813" s="55"/>
      <c r="I813" s="55"/>
      <c r="J813" s="55"/>
      <c r="K813" s="55"/>
      <c r="L813" s="8" t="s">
        <v>753</v>
      </c>
      <c r="M813" s="6">
        <v>-61773800.000000007</v>
      </c>
      <c r="N813" s="6">
        <v>-27636773.140000105</v>
      </c>
    </row>
    <row r="814" spans="1:14" x14ac:dyDescent="0.3">
      <c r="A814" s="55" t="s">
        <v>753</v>
      </c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</row>
    <row r="815" spans="1:14" ht="35.4" x14ac:dyDescent="0.3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3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3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3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3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3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3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3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3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3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3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3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3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3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3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3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3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3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3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3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3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3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3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3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3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3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3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3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3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3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3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3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3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3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3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3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3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3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3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3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3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3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3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3">
      <c r="A858" s="8" t="s">
        <v>753</v>
      </c>
      <c r="B858" s="55" t="s">
        <v>753</v>
      </c>
      <c r="C858" s="55"/>
      <c r="D858" s="55"/>
      <c r="E858" s="55"/>
      <c r="F858" s="55"/>
      <c r="G858" s="55"/>
      <c r="H858" s="55"/>
      <c r="I858" s="55"/>
      <c r="J858" s="55"/>
      <c r="K858" s="55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3">
      <c r="A860" s="56" t="s">
        <v>277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</row>
    <row r="861" spans="1:14" ht="24" x14ac:dyDescent="0.3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3">
      <c r="A862" s="8" t="s">
        <v>753</v>
      </c>
      <c r="B862" s="55" t="s">
        <v>753</v>
      </c>
      <c r="C862" s="55"/>
      <c r="D862" s="55"/>
      <c r="E862" s="55"/>
      <c r="F862" s="55"/>
      <c r="G862" s="55"/>
      <c r="H862" s="55"/>
      <c r="I862" s="55"/>
      <c r="J862" s="55"/>
      <c r="K862" s="55"/>
      <c r="L862" s="8" t="s">
        <v>753</v>
      </c>
      <c r="M862" s="6">
        <v>-25968099.760000002</v>
      </c>
      <c r="N862" s="6">
        <v>-265061062.72999999</v>
      </c>
    </row>
    <row r="863" spans="1:14" x14ac:dyDescent="0.3">
      <c r="A863" s="55" t="s">
        <v>753</v>
      </c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</row>
    <row r="864" spans="1:14" x14ac:dyDescent="0.3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3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3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3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3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3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3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3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3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3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3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3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3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3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3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3">
      <c r="A879" s="8" t="s">
        <v>753</v>
      </c>
      <c r="B879" s="55" t="s">
        <v>753</v>
      </c>
      <c r="C879" s="55"/>
      <c r="D879" s="55"/>
      <c r="E879" s="55"/>
      <c r="F879" s="55"/>
      <c r="G879" s="55"/>
      <c r="H879" s="55"/>
      <c r="I879" s="55"/>
      <c r="J879" s="55"/>
      <c r="K879" s="55"/>
      <c r="L879" s="8" t="s">
        <v>753</v>
      </c>
      <c r="M879" s="6">
        <v>-9852536.7500000019</v>
      </c>
      <c r="N879" s="6">
        <v>-12359444.489999996</v>
      </c>
    </row>
    <row r="880" spans="1:14" x14ac:dyDescent="0.3">
      <c r="A880" s="55" t="s">
        <v>753</v>
      </c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</row>
    <row r="881" spans="1:14" ht="24" x14ac:dyDescent="0.3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3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3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3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3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3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3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3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3">
      <c r="A889" s="8" t="s">
        <v>753</v>
      </c>
      <c r="B889" s="55" t="s">
        <v>753</v>
      </c>
      <c r="C889" s="55"/>
      <c r="D889" s="55"/>
      <c r="E889" s="55"/>
      <c r="F889" s="55"/>
      <c r="G889" s="55"/>
      <c r="H889" s="55"/>
      <c r="I889" s="55"/>
      <c r="J889" s="55"/>
      <c r="K889" s="55"/>
      <c r="L889" s="8" t="s">
        <v>753</v>
      </c>
      <c r="M889" s="6">
        <v>-122296.24000000014</v>
      </c>
      <c r="N889" s="6">
        <v>-3889537.4400000004</v>
      </c>
    </row>
    <row r="890" spans="1:14" x14ac:dyDescent="0.3">
      <c r="A890" s="55" t="s">
        <v>753</v>
      </c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ht="35.4" x14ac:dyDescent="0.3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3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3">
      <c r="A893" s="8" t="s">
        <v>753</v>
      </c>
      <c r="B893" s="55" t="s">
        <v>753</v>
      </c>
      <c r="C893" s="55"/>
      <c r="D893" s="55"/>
      <c r="E893" s="55"/>
      <c r="F893" s="55"/>
      <c r="G893" s="55"/>
      <c r="H893" s="55"/>
      <c r="I893" s="55"/>
      <c r="J893" s="55"/>
      <c r="K893" s="55"/>
      <c r="L893" s="8" t="s">
        <v>753</v>
      </c>
      <c r="M893" s="6">
        <v>-1077600</v>
      </c>
      <c r="N893" s="6">
        <v>-6972100</v>
      </c>
    </row>
    <row r="895" spans="1:14" x14ac:dyDescent="0.3">
      <c r="A895" s="56" t="s">
        <v>290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</row>
    <row r="896" spans="1:14" ht="35.4" x14ac:dyDescent="0.3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3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3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3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3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3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3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3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3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3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3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3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3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3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3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3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3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3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3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3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3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3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3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3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3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3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3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3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3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3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3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3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3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3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3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3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3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3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3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3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3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3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3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3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3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3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3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3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3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3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3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3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3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3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3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3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3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3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3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3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3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3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3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3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3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3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3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3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3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3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3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3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3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3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3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3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3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3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3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3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3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3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3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3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3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3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3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3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3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3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3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3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3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3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3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3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3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3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3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3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3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3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3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3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3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3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3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3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3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3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3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3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3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3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3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3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3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3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3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3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3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3">
      <c r="A1017" s="8" t="s">
        <v>753</v>
      </c>
      <c r="B1017" s="55" t="s">
        <v>753</v>
      </c>
      <c r="C1017" s="55"/>
      <c r="D1017" s="55"/>
      <c r="E1017" s="55"/>
      <c r="F1017" s="55"/>
      <c r="G1017" s="55"/>
      <c r="H1017" s="55"/>
      <c r="I1017" s="55"/>
      <c r="J1017" s="55"/>
      <c r="K1017" s="55"/>
      <c r="L1017" s="8" t="s">
        <v>753</v>
      </c>
      <c r="M1017" s="6">
        <v>-428421435.03000027</v>
      </c>
      <c r="N1017" s="6">
        <v>-3335351344.5699997</v>
      </c>
    </row>
    <row r="1018" spans="1:14" x14ac:dyDescent="0.3">
      <c r="A1018" s="55" t="s">
        <v>753</v>
      </c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</row>
    <row r="1019" spans="1:14" ht="24" x14ac:dyDescent="0.3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3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3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3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3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3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3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3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3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3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3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3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3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3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3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3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3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3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3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3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3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3">
      <c r="A1040" s="8" t="s">
        <v>753</v>
      </c>
      <c r="B1040" s="55" t="s">
        <v>753</v>
      </c>
      <c r="C1040" s="55"/>
      <c r="D1040" s="55"/>
      <c r="E1040" s="55"/>
      <c r="F1040" s="55"/>
      <c r="G1040" s="55"/>
      <c r="H1040" s="55"/>
      <c r="I1040" s="55"/>
      <c r="J1040" s="55"/>
      <c r="K1040" s="55"/>
      <c r="L1040" s="8" t="s">
        <v>753</v>
      </c>
      <c r="M1040" s="6">
        <v>-101792606.16000003</v>
      </c>
      <c r="N1040" s="6">
        <v>695804861.61999977</v>
      </c>
    </row>
    <row r="1042" spans="1:14" x14ac:dyDescent="0.3">
      <c r="A1042" s="56" t="s">
        <v>353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</row>
    <row r="1043" spans="1:14" ht="35.4" x14ac:dyDescent="0.3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3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3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3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3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3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3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3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3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3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3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3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3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3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3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3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3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3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3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3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3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3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3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3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3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3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3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3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3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3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3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3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3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3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3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3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3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3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3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3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3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3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3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3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3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3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3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3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3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3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3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3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3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3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3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3">
      <c r="A1098" s="8" t="s">
        <v>753</v>
      </c>
      <c r="B1098" s="55" t="s">
        <v>753</v>
      </c>
      <c r="C1098" s="55"/>
      <c r="D1098" s="55"/>
      <c r="E1098" s="55"/>
      <c r="F1098" s="55"/>
      <c r="G1098" s="55"/>
      <c r="H1098" s="55"/>
      <c r="I1098" s="55"/>
      <c r="J1098" s="55"/>
      <c r="K1098" s="55"/>
      <c r="L1098" s="8" t="s">
        <v>753</v>
      </c>
      <c r="M1098" s="6">
        <v>-11446766.829999998</v>
      </c>
      <c r="N1098" s="6">
        <v>-1334220645.2899992</v>
      </c>
    </row>
    <row r="1099" spans="1:14" x14ac:dyDescent="0.3">
      <c r="A1099" s="55" t="s">
        <v>753</v>
      </c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</row>
    <row r="1100" spans="1:14" ht="24" x14ac:dyDescent="0.3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3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3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3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3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3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3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3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3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3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3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3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3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3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3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3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3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3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3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3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3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3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3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3">
      <c r="A1123" s="8" t="s">
        <v>753</v>
      </c>
      <c r="B1123" s="55" t="s">
        <v>753</v>
      </c>
      <c r="C1123" s="55"/>
      <c r="D1123" s="55"/>
      <c r="E1123" s="55"/>
      <c r="F1123" s="55"/>
      <c r="G1123" s="55"/>
      <c r="H1123" s="55"/>
      <c r="I1123" s="55"/>
      <c r="J1123" s="55"/>
      <c r="K1123" s="55"/>
      <c r="L1123" s="8" t="s">
        <v>753</v>
      </c>
      <c r="M1123" s="6">
        <v>-37965913.779999942</v>
      </c>
      <c r="N1123" s="6">
        <v>-316133600.64999968</v>
      </c>
    </row>
    <row r="1124" spans="1:14" x14ac:dyDescent="0.3">
      <c r="A1124" s="55" t="s">
        <v>753</v>
      </c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</row>
    <row r="1125" spans="1:14" ht="35.4" x14ac:dyDescent="0.3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3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3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3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3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3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3">
      <c r="A1131" s="8" t="s">
        <v>753</v>
      </c>
      <c r="B1131" s="55" t="s">
        <v>753</v>
      </c>
      <c r="C1131" s="55"/>
      <c r="D1131" s="55"/>
      <c r="E1131" s="55"/>
      <c r="F1131" s="55"/>
      <c r="G1131" s="55"/>
      <c r="H1131" s="55"/>
      <c r="I1131" s="55"/>
      <c r="J1131" s="55"/>
      <c r="K1131" s="55"/>
      <c r="L1131" s="8" t="s">
        <v>753</v>
      </c>
      <c r="M1131" s="6">
        <v>-47669582.979999997</v>
      </c>
      <c r="N1131" s="6">
        <v>-344868625.73000002</v>
      </c>
    </row>
    <row r="1133" spans="1:14" x14ac:dyDescent="0.3">
      <c r="A1133" s="56" t="s">
        <v>363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</row>
    <row r="1134" spans="1:14" ht="35.4" x14ac:dyDescent="0.3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3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3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3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3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3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3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3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3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3">
      <c r="A1143" s="8" t="s">
        <v>753</v>
      </c>
      <c r="B1143" s="55" t="s">
        <v>753</v>
      </c>
      <c r="C1143" s="55"/>
      <c r="D1143" s="55"/>
      <c r="E1143" s="55"/>
      <c r="F1143" s="55"/>
      <c r="G1143" s="55"/>
      <c r="H1143" s="55"/>
      <c r="I1143" s="55"/>
      <c r="J1143" s="55"/>
      <c r="K1143" s="55"/>
      <c r="L1143" s="8" t="s">
        <v>753</v>
      </c>
      <c r="M1143" s="6">
        <v>-690465.74</v>
      </c>
      <c r="N1143" s="6">
        <v>-2626014.7599999998</v>
      </c>
    </row>
    <row r="1144" spans="1:14" x14ac:dyDescent="0.3">
      <c r="A1144" s="55" t="s">
        <v>753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</row>
    <row r="1145" spans="1:14" ht="24" x14ac:dyDescent="0.3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3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3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3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3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3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3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3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3">
      <c r="A1153" s="8" t="s">
        <v>753</v>
      </c>
      <c r="B1153" s="55" t="s">
        <v>753</v>
      </c>
      <c r="C1153" s="55"/>
      <c r="D1153" s="55"/>
      <c r="E1153" s="55"/>
      <c r="F1153" s="55"/>
      <c r="G1153" s="55"/>
      <c r="H1153" s="55"/>
      <c r="I1153" s="55"/>
      <c r="J1153" s="55"/>
      <c r="K1153" s="55"/>
      <c r="L1153" s="8" t="s">
        <v>753</v>
      </c>
      <c r="M1153" s="6">
        <v>-19500086.289999999</v>
      </c>
      <c r="N1153" s="6">
        <v>-180043120.36000001</v>
      </c>
    </row>
    <row r="1155" spans="1:14" x14ac:dyDescent="0.3">
      <c r="A1155" s="56" t="s">
        <v>370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</row>
    <row r="1156" spans="1:14" ht="35.4" x14ac:dyDescent="0.3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3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3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3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3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3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3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3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3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3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3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3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3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3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3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3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3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3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3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3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3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3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3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3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3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3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3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3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3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3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3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3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3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3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3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3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3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3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3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3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3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3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3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3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3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3">
      <c r="A1201" s="8" t="s">
        <v>753</v>
      </c>
      <c r="B1201" s="55" t="s">
        <v>753</v>
      </c>
      <c r="C1201" s="55"/>
      <c r="D1201" s="55"/>
      <c r="E1201" s="55"/>
      <c r="F1201" s="55"/>
      <c r="G1201" s="55"/>
      <c r="H1201" s="55"/>
      <c r="I1201" s="55"/>
      <c r="J1201" s="55"/>
      <c r="K1201" s="55"/>
      <c r="L1201" s="8" t="s">
        <v>753</v>
      </c>
      <c r="M1201" s="6">
        <v>-362329337.32000005</v>
      </c>
      <c r="N1201" s="6">
        <v>-1774146872.5899997</v>
      </c>
    </row>
    <row r="1202" spans="1:14" x14ac:dyDescent="0.3">
      <c r="A1202" s="55" t="s">
        <v>753</v>
      </c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</row>
    <row r="1203" spans="1:14" ht="24" x14ac:dyDescent="0.3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3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3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3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3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3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3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3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3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3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3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3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3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3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3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3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3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3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3">
      <c r="A1221" s="8" t="s">
        <v>753</v>
      </c>
      <c r="B1221" s="55" t="s">
        <v>753</v>
      </c>
      <c r="C1221" s="55"/>
      <c r="D1221" s="55"/>
      <c r="E1221" s="55"/>
      <c r="F1221" s="55"/>
      <c r="G1221" s="55"/>
      <c r="H1221" s="55"/>
      <c r="I1221" s="55"/>
      <c r="J1221" s="55"/>
      <c r="K1221" s="55"/>
      <c r="L1221" s="8" t="s">
        <v>753</v>
      </c>
      <c r="M1221" s="6">
        <v>-28542035.919999972</v>
      </c>
      <c r="N1221" s="6">
        <v>-176008060.98999998</v>
      </c>
    </row>
    <row r="1223" spans="1:14" x14ac:dyDescent="0.3">
      <c r="A1223" s="56" t="s">
        <v>384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</row>
    <row r="1224" spans="1:14" ht="35.4" x14ac:dyDescent="0.3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3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3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3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3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3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3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3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3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3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3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3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3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3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3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3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3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3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3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3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3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3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3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3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3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3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3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3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3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3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3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3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3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3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3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3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3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3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3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3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3">
      <c r="A1264" s="8" t="s">
        <v>753</v>
      </c>
      <c r="B1264" s="55" t="s">
        <v>753</v>
      </c>
      <c r="C1264" s="55"/>
      <c r="D1264" s="55"/>
      <c r="E1264" s="55"/>
      <c r="F1264" s="55"/>
      <c r="G1264" s="55"/>
      <c r="H1264" s="55"/>
      <c r="I1264" s="55"/>
      <c r="J1264" s="55"/>
      <c r="K1264" s="55"/>
      <c r="L1264" s="8" t="s">
        <v>753</v>
      </c>
      <c r="M1264" s="6">
        <v>-1435621.1600000015</v>
      </c>
      <c r="N1264" s="6">
        <v>-47701669.700000137</v>
      </c>
    </row>
    <row r="1265" spans="1:14" x14ac:dyDescent="0.3">
      <c r="A1265" s="55" t="s">
        <v>753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</row>
    <row r="1266" spans="1:14" x14ac:dyDescent="0.3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3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3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3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8" t="s">
        <v>753</v>
      </c>
      <c r="M1270" s="6">
        <v>-300361.62</v>
      </c>
      <c r="N1270" s="6">
        <v>-669515.99</v>
      </c>
    </row>
    <row r="1271" spans="1:14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35.4" x14ac:dyDescent="0.3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3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3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3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3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3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3">
      <c r="A1278" s="8" t="s">
        <v>753</v>
      </c>
      <c r="B1278" s="55" t="s">
        <v>753</v>
      </c>
      <c r="C1278" s="55"/>
      <c r="D1278" s="55"/>
      <c r="E1278" s="55"/>
      <c r="F1278" s="55"/>
      <c r="G1278" s="55"/>
      <c r="H1278" s="55"/>
      <c r="I1278" s="55"/>
      <c r="J1278" s="55"/>
      <c r="K1278" s="55"/>
      <c r="L1278" s="8" t="s">
        <v>753</v>
      </c>
      <c r="M1278" s="6">
        <v>-729806.24</v>
      </c>
      <c r="N1278" s="6">
        <v>-3766754.68</v>
      </c>
    </row>
    <row r="1280" spans="1:14" x14ac:dyDescent="0.3">
      <c r="A1280" s="56" t="s">
        <v>686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</row>
    <row r="1281" spans="1:14" ht="35.4" x14ac:dyDescent="0.3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3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3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3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3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3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3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3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3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3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3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3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3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3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3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3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3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3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3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3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3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3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3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3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3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3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3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3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3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3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3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3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3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3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3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3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3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3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3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3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3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3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3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3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3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3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3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3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3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3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3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3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3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3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3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3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3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3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3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3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3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3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3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3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3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3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3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3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3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3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3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3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3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3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3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3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3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3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3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3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3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3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3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3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3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3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3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3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3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3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3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3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3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3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3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3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3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3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3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3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3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3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3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3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3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3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3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3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3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8" t="s">
        <v>753</v>
      </c>
      <c r="M1390" s="6">
        <v>-3224640887.3399978</v>
      </c>
      <c r="N1390" s="6">
        <v>-14094167129.490005</v>
      </c>
    </row>
    <row r="1391" spans="1:14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24" x14ac:dyDescent="0.3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3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3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3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3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3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3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3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3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3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3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3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3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3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3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3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3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3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3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3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3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3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3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3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3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3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3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3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3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3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3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3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3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3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3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3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3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3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3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3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8" t="s">
        <v>753</v>
      </c>
      <c r="M1432" s="6">
        <v>-328363459.13</v>
      </c>
      <c r="N1432" s="6">
        <v>-1227294127.0600004</v>
      </c>
    </row>
    <row r="1434" spans="1:14" x14ac:dyDescent="0.3">
      <c r="A1434" s="56" t="s">
        <v>761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24" x14ac:dyDescent="0.3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3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3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3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3">
      <c r="A1439" s="8" t="s">
        <v>753</v>
      </c>
      <c r="B1439" s="55" t="s">
        <v>753</v>
      </c>
      <c r="C1439" s="55"/>
      <c r="D1439" s="55"/>
      <c r="E1439" s="55"/>
      <c r="F1439" s="55"/>
      <c r="G1439" s="55"/>
      <c r="H1439" s="55"/>
      <c r="I1439" s="55"/>
      <c r="J1439" s="55"/>
      <c r="K1439" s="55"/>
      <c r="L1439" s="8" t="s">
        <v>753</v>
      </c>
      <c r="M1439" s="6">
        <v>2528406.6400000006</v>
      </c>
      <c r="N1439" s="6">
        <v>-14271411.75</v>
      </c>
    </row>
    <row r="1440" spans="1:14" x14ac:dyDescent="0.3">
      <c r="A1440" s="55" t="s">
        <v>753</v>
      </c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x14ac:dyDescent="0.3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3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3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3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3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3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3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3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3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3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3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3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3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3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3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3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3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3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3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3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3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3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3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3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3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3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3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3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3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3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3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3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3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3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3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3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3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3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3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3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3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3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3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3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3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3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3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3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3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3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3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3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3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3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3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3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3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3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3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3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3">
      <c r="A1501" s="8" t="s">
        <v>753</v>
      </c>
      <c r="B1501" s="55" t="s">
        <v>753</v>
      </c>
      <c r="C1501" s="55"/>
      <c r="D1501" s="55"/>
      <c r="E1501" s="55"/>
      <c r="F1501" s="55"/>
      <c r="G1501" s="55"/>
      <c r="H1501" s="55"/>
      <c r="I1501" s="55"/>
      <c r="J1501" s="55"/>
      <c r="K1501" s="55"/>
      <c r="L1501" s="8" t="s">
        <v>753</v>
      </c>
      <c r="M1501" s="6">
        <v>-3882670619.3999991</v>
      </c>
      <c r="N1501" s="6">
        <v>-5493315357.8700018</v>
      </c>
    </row>
    <row r="1502" spans="1:14" x14ac:dyDescent="0.3">
      <c r="A1502" s="55" t="s">
        <v>753</v>
      </c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</row>
    <row r="1503" spans="1:14" ht="24" x14ac:dyDescent="0.3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3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3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3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3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3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3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3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3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3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3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3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3">
      <c r="A1515" s="8" t="s">
        <v>753</v>
      </c>
      <c r="B1515" s="55" t="s">
        <v>753</v>
      </c>
      <c r="C1515" s="55"/>
      <c r="D1515" s="55"/>
      <c r="E1515" s="55"/>
      <c r="F1515" s="55"/>
      <c r="G1515" s="55"/>
      <c r="H1515" s="55"/>
      <c r="I1515" s="55"/>
      <c r="J1515" s="55"/>
      <c r="K1515" s="55"/>
      <c r="L1515" s="8" t="s">
        <v>753</v>
      </c>
      <c r="M1515" s="6">
        <v>6320479.2400000002</v>
      </c>
      <c r="N1515" s="6">
        <v>-4426284.3299999908</v>
      </c>
    </row>
    <row r="1517" spans="1:14" x14ac:dyDescent="0.3">
      <c r="A1517" s="56" t="s">
        <v>461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</row>
    <row r="1518" spans="1:14" ht="35.4" x14ac:dyDescent="0.3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3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3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3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3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3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3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3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3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3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3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3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8" t="s">
        <v>753</v>
      </c>
      <c r="M1530" s="6">
        <v>-62982436.539999999</v>
      </c>
      <c r="N1530" s="6">
        <v>-330463308.33999997</v>
      </c>
    </row>
    <row r="1531" spans="1:14" x14ac:dyDescent="0.3">
      <c r="A1531" s="55" t="s">
        <v>753</v>
      </c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24" x14ac:dyDescent="0.3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3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3">
      <c r="A1534" s="8" t="s">
        <v>753</v>
      </c>
      <c r="B1534" s="55" t="s">
        <v>753</v>
      </c>
      <c r="C1534" s="55"/>
      <c r="D1534" s="55"/>
      <c r="E1534" s="55"/>
      <c r="F1534" s="55"/>
      <c r="G1534" s="55"/>
      <c r="H1534" s="55"/>
      <c r="I1534" s="55"/>
      <c r="J1534" s="55"/>
      <c r="K1534" s="55"/>
      <c r="L1534" s="8" t="s">
        <v>753</v>
      </c>
      <c r="M1534" s="6">
        <v>-474243.89</v>
      </c>
      <c r="N1534" s="6">
        <v>156120.75</v>
      </c>
    </row>
    <row r="1536" spans="1:14" x14ac:dyDescent="0.3">
      <c r="A1536" s="56" t="s">
        <v>725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</row>
    <row r="1537" spans="1:14" ht="35.4" x14ac:dyDescent="0.3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3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3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3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3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3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3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3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3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3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3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3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3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3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3">
      <c r="A1551" s="8" t="s">
        <v>753</v>
      </c>
      <c r="B1551" s="55" t="s">
        <v>753</v>
      </c>
      <c r="C1551" s="55"/>
      <c r="D1551" s="55"/>
      <c r="E1551" s="55"/>
      <c r="F1551" s="55"/>
      <c r="G1551" s="55"/>
      <c r="H1551" s="55"/>
      <c r="I1551" s="55"/>
      <c r="J1551" s="55"/>
      <c r="K1551" s="55"/>
      <c r="L1551" s="8" t="s">
        <v>753</v>
      </c>
      <c r="M1551" s="6">
        <v>-1485772.72</v>
      </c>
      <c r="N1551" s="6">
        <v>-11028399.09</v>
      </c>
    </row>
    <row r="1552" spans="1:14" x14ac:dyDescent="0.3">
      <c r="A1552" s="55" t="s">
        <v>753</v>
      </c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</row>
    <row r="1553" spans="1:14" ht="24" x14ac:dyDescent="0.3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3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3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3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3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3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3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3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3">
      <c r="A1561" s="8" t="s">
        <v>753</v>
      </c>
      <c r="B1561" s="55" t="s">
        <v>753</v>
      </c>
      <c r="C1561" s="55"/>
      <c r="D1561" s="55"/>
      <c r="E1561" s="55"/>
      <c r="F1561" s="55"/>
      <c r="G1561" s="55"/>
      <c r="H1561" s="55"/>
      <c r="I1561" s="55"/>
      <c r="J1561" s="55"/>
      <c r="K1561" s="55"/>
      <c r="L1561" s="8" t="s">
        <v>753</v>
      </c>
      <c r="M1561" s="6">
        <v>-331034855</v>
      </c>
      <c r="N1561" s="6">
        <v>-96714434932.929993</v>
      </c>
    </row>
    <row r="1563" spans="1:14" x14ac:dyDescent="0.3">
      <c r="A1563" s="56" t="s">
        <v>475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</row>
    <row r="1564" spans="1:14" ht="35.4" x14ac:dyDescent="0.3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3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3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3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3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3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3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3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3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3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3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3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3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3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3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3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3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3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3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3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3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3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8" t="s">
        <v>753</v>
      </c>
      <c r="M1586" s="6">
        <v>-35650583.579999998</v>
      </c>
      <c r="N1586" s="6">
        <v>-107407268.74000025</v>
      </c>
    </row>
    <row r="1587" spans="1:14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24" x14ac:dyDescent="0.3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3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3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3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3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3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3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3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8" t="s">
        <v>753</v>
      </c>
      <c r="M1596" s="6">
        <v>-617786190.38</v>
      </c>
      <c r="N1596" s="6">
        <v>-1058073844.1500001</v>
      </c>
    </row>
    <row r="1597" spans="1:14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35.4" x14ac:dyDescent="0.3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3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3">
      <c r="A1600" s="8" t="s">
        <v>753</v>
      </c>
      <c r="B1600" s="55" t="s">
        <v>753</v>
      </c>
      <c r="C1600" s="55"/>
      <c r="D1600" s="55"/>
      <c r="E1600" s="55"/>
      <c r="F1600" s="55"/>
      <c r="G1600" s="55"/>
      <c r="H1600" s="55"/>
      <c r="I1600" s="55"/>
      <c r="J1600" s="55"/>
      <c r="K1600" s="55"/>
      <c r="L1600" s="8" t="s">
        <v>753</v>
      </c>
      <c r="M1600" s="6">
        <v>-1881853.86</v>
      </c>
      <c r="N1600" s="6">
        <v>-11558409.68</v>
      </c>
    </row>
    <row r="1602" spans="1:14" x14ac:dyDescent="0.3">
      <c r="A1602" s="56" t="s">
        <v>762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</row>
    <row r="1603" spans="1:14" ht="35.4" x14ac:dyDescent="0.3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3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3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3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3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3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3">
      <c r="A1609" s="8" t="s">
        <v>753</v>
      </c>
      <c r="B1609" s="55" t="s">
        <v>753</v>
      </c>
      <c r="C1609" s="55"/>
      <c r="D1609" s="55"/>
      <c r="E1609" s="55"/>
      <c r="F1609" s="55"/>
      <c r="G1609" s="55"/>
      <c r="H1609" s="55"/>
      <c r="I1609" s="55"/>
      <c r="J1609" s="55"/>
      <c r="K1609" s="55"/>
      <c r="L1609" s="8" t="s">
        <v>753</v>
      </c>
      <c r="M1609" s="6">
        <v>-577.14999999999418</v>
      </c>
      <c r="N1609" s="6">
        <v>-46384.309999999939</v>
      </c>
    </row>
    <row r="1610" spans="1:14" x14ac:dyDescent="0.3">
      <c r="A1610" s="55" t="s">
        <v>753</v>
      </c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</row>
    <row r="1611" spans="1:14" ht="24" x14ac:dyDescent="0.3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3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3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3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3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3">
      <c r="A1616" s="8" t="s">
        <v>753</v>
      </c>
      <c r="B1616" s="55" t="s">
        <v>753</v>
      </c>
      <c r="C1616" s="55"/>
      <c r="D1616" s="55"/>
      <c r="E1616" s="55"/>
      <c r="F1616" s="55"/>
      <c r="G1616" s="55"/>
      <c r="H1616" s="55"/>
      <c r="I1616" s="55"/>
      <c r="J1616" s="55"/>
      <c r="K1616" s="55"/>
      <c r="L1616" s="8" t="s">
        <v>753</v>
      </c>
      <c r="M1616" s="6">
        <v>-70880.189999999944</v>
      </c>
      <c r="N1616" s="6">
        <v>-51387.510000001639</v>
      </c>
    </row>
    <row r="1618" spans="1:14" x14ac:dyDescent="0.3">
      <c r="A1618" s="56" t="s">
        <v>682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35.4" x14ac:dyDescent="0.3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3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3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3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3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3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3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3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3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3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3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3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3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3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3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3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3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3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3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3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3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3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8" t="s">
        <v>753</v>
      </c>
      <c r="M1641" s="6">
        <v>-8632229.3900000043</v>
      </c>
      <c r="N1641" s="6">
        <v>-11128685.979999958</v>
      </c>
    </row>
    <row r="1642" spans="1:14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24" x14ac:dyDescent="0.3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3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3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3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3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3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3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3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8" t="s">
        <v>753</v>
      </c>
      <c r="M1650" s="6">
        <v>58821.410000000033</v>
      </c>
      <c r="N1650" s="6">
        <v>-5221301.1500000032</v>
      </c>
    </row>
    <row r="1652" spans="1:14" x14ac:dyDescent="0.3">
      <c r="A1652" s="56" t="s">
        <v>498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</row>
    <row r="1653" spans="1:14" ht="35.4" x14ac:dyDescent="0.3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3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3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3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3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3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3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3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3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3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3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3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3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3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3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8" t="s">
        <v>753</v>
      </c>
      <c r="M1668" s="6">
        <v>-5058782.28</v>
      </c>
      <c r="N1668" s="6">
        <v>-149052654.84999999</v>
      </c>
    </row>
    <row r="1669" spans="1:14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24" x14ac:dyDescent="0.3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3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3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3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3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3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3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3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3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3">
      <c r="A1679" s="8" t="s">
        <v>753</v>
      </c>
      <c r="B1679" s="55" t="s">
        <v>753</v>
      </c>
      <c r="C1679" s="55"/>
      <c r="D1679" s="55"/>
      <c r="E1679" s="55"/>
      <c r="F1679" s="55"/>
      <c r="G1679" s="55"/>
      <c r="H1679" s="55"/>
      <c r="I1679" s="55"/>
      <c r="J1679" s="55"/>
      <c r="K1679" s="55"/>
      <c r="L1679" s="8" t="s">
        <v>753</v>
      </c>
      <c r="M1679" s="6">
        <v>537633.65999999992</v>
      </c>
      <c r="N1679" s="6">
        <v>-3013131.6500000241</v>
      </c>
    </row>
    <row r="1681" spans="1:14" ht="35.4" x14ac:dyDescent="0.3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3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3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3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3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3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8" t="s">
        <v>753</v>
      </c>
      <c r="M1687" s="6">
        <v>-7644582.6600000001</v>
      </c>
      <c r="N1687" s="6">
        <v>-132469289.53999998</v>
      </c>
    </row>
    <row r="1689" spans="1:14" ht="35.4" x14ac:dyDescent="0.3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3">
      <c r="A1690" s="8" t="s">
        <v>753</v>
      </c>
      <c r="B1690" s="55" t="s">
        <v>753</v>
      </c>
      <c r="C1690" s="55"/>
      <c r="D1690" s="55"/>
      <c r="E1690" s="55"/>
      <c r="F1690" s="55"/>
      <c r="G1690" s="55"/>
      <c r="H1690" s="55"/>
      <c r="I1690" s="55"/>
      <c r="J1690" s="55"/>
      <c r="K1690" s="55"/>
      <c r="L1690" s="8" t="s">
        <v>753</v>
      </c>
      <c r="M1690" s="6">
        <v>-5819938128.8199997</v>
      </c>
      <c r="N1690" s="6">
        <v>-22813316765.389999</v>
      </c>
    </row>
    <row r="1692" spans="1:14" x14ac:dyDescent="0.3">
      <c r="A1692" s="56" t="s">
        <v>763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</row>
    <row r="1693" spans="1:14" ht="35.4" x14ac:dyDescent="0.3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3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3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3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3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3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3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3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3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3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8" t="s">
        <v>753</v>
      </c>
      <c r="M1703" s="6">
        <v>-35469.949999999997</v>
      </c>
      <c r="N1703" s="6">
        <v>-685887.74</v>
      </c>
    </row>
    <row r="1704" spans="1:14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24" x14ac:dyDescent="0.3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3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3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3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3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3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3">
      <c r="A1711" s="8" t="s">
        <v>753</v>
      </c>
      <c r="B1711" s="55" t="s">
        <v>753</v>
      </c>
      <c r="C1711" s="55"/>
      <c r="D1711" s="55"/>
      <c r="E1711" s="55"/>
      <c r="F1711" s="55"/>
      <c r="G1711" s="55"/>
      <c r="H1711" s="55"/>
      <c r="I1711" s="55"/>
      <c r="J1711" s="55"/>
      <c r="K1711" s="55"/>
      <c r="L1711" s="8" t="s">
        <v>753</v>
      </c>
      <c r="M1711" s="6">
        <v>-336767.23000000004</v>
      </c>
      <c r="N1711" s="6">
        <v>-947685.78</v>
      </c>
    </row>
    <row r="1713" spans="1:14" x14ac:dyDescent="0.3">
      <c r="A1713" s="56" t="s">
        <v>520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</row>
    <row r="1714" spans="1:14" ht="35.4" x14ac:dyDescent="0.3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3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3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3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8" t="s">
        <v>753</v>
      </c>
      <c r="M1718" s="6">
        <v>-1080035.47</v>
      </c>
      <c r="N1718" s="6">
        <v>-23178734.350000001</v>
      </c>
    </row>
    <row r="1720" spans="1:14" x14ac:dyDescent="0.3">
      <c r="A1720" s="56" t="s">
        <v>683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</row>
    <row r="1721" spans="1:14" ht="35.4" x14ac:dyDescent="0.3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3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3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3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3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8" t="s">
        <v>753</v>
      </c>
      <c r="M1726" s="6">
        <v>-183566.09</v>
      </c>
      <c r="N1726" s="6">
        <v>-1648780.47</v>
      </c>
    </row>
    <row r="1727" spans="1:14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24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3">
      <c r="A1729" s="8" t="s">
        <v>753</v>
      </c>
      <c r="B1729" s="55" t="s">
        <v>753</v>
      </c>
      <c r="C1729" s="55"/>
      <c r="D1729" s="55"/>
      <c r="E1729" s="55"/>
      <c r="F1729" s="55"/>
      <c r="G1729" s="55"/>
      <c r="H1729" s="55"/>
      <c r="I1729" s="55"/>
      <c r="J1729" s="55"/>
      <c r="K1729" s="55"/>
      <c r="L1729" s="8" t="s">
        <v>753</v>
      </c>
      <c r="M1729" s="6">
        <v>0</v>
      </c>
      <c r="N1729" s="6">
        <v>-637495737.34000003</v>
      </c>
    </row>
    <row r="1730" spans="1:14" x14ac:dyDescent="0.3">
      <c r="A1730" s="55" t="s">
        <v>753</v>
      </c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x14ac:dyDescent="0.3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3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3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3">
      <c r="A1734" s="8" t="s">
        <v>753</v>
      </c>
      <c r="B1734" s="55" t="s">
        <v>753</v>
      </c>
      <c r="C1734" s="55"/>
      <c r="D1734" s="55"/>
      <c r="E1734" s="55"/>
      <c r="F1734" s="55"/>
      <c r="G1734" s="55"/>
      <c r="H1734" s="55"/>
      <c r="I1734" s="55"/>
      <c r="J1734" s="55"/>
      <c r="K1734" s="55"/>
      <c r="L1734" s="8" t="s">
        <v>753</v>
      </c>
      <c r="M1734" s="6">
        <v>-3098929.25</v>
      </c>
      <c r="N1734" s="6">
        <v>-20339061.84</v>
      </c>
    </row>
    <row r="1736" spans="1:14" x14ac:dyDescent="0.3">
      <c r="A1736" s="56" t="s">
        <v>531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</row>
    <row r="1737" spans="1:14" ht="35.4" x14ac:dyDescent="0.3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3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3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3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3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3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3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3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3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3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3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8" t="s">
        <v>753</v>
      </c>
      <c r="M1748" s="6">
        <v>-945451304.40999985</v>
      </c>
      <c r="N1748" s="6">
        <v>-945179182.34999979</v>
      </c>
    </row>
    <row r="1749" spans="1:14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24" x14ac:dyDescent="0.3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3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3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3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3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3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3">
      <c r="A1756" s="8" t="s">
        <v>753</v>
      </c>
      <c r="B1756" s="55" t="s">
        <v>753</v>
      </c>
      <c r="C1756" s="55"/>
      <c r="D1756" s="55"/>
      <c r="E1756" s="55"/>
      <c r="F1756" s="55"/>
      <c r="G1756" s="55"/>
      <c r="H1756" s="55"/>
      <c r="I1756" s="55"/>
      <c r="J1756" s="55"/>
      <c r="K1756" s="55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3">
      <c r="A1758" s="56" t="s">
        <v>538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</row>
    <row r="1759" spans="1:14" x14ac:dyDescent="0.3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3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3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3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3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3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3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3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3">
      <c r="A1767" s="8" t="s">
        <v>753</v>
      </c>
      <c r="B1767" s="55" t="s">
        <v>753</v>
      </c>
      <c r="C1767" s="55"/>
      <c r="D1767" s="55"/>
      <c r="E1767" s="55"/>
      <c r="F1767" s="55"/>
      <c r="G1767" s="55"/>
      <c r="H1767" s="55"/>
      <c r="I1767" s="55"/>
      <c r="J1767" s="55"/>
      <c r="K1767" s="55"/>
      <c r="L1767" s="8" t="s">
        <v>753</v>
      </c>
      <c r="M1767" s="6">
        <v>-279017331.20000005</v>
      </c>
      <c r="N1767" s="6">
        <v>-1362044677.8399999</v>
      </c>
    </row>
    <row r="1768" spans="1:14" x14ac:dyDescent="0.3">
      <c r="A1768" s="55" t="s">
        <v>753</v>
      </c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</row>
    <row r="1769" spans="1:14" x14ac:dyDescent="0.3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3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3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3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3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3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3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3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3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3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3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3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3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3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3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8" t="s">
        <v>753</v>
      </c>
      <c r="M1784" s="6">
        <v>-52411204.359999999</v>
      </c>
      <c r="N1784" s="6">
        <v>-71025902.030000001</v>
      </c>
    </row>
    <row r="1785" spans="1:14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3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3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3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3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3">
      <c r="A1791" s="8" t="s">
        <v>753</v>
      </c>
      <c r="B1791" s="55" t="s">
        <v>753</v>
      </c>
      <c r="C1791" s="55"/>
      <c r="D1791" s="55"/>
      <c r="E1791" s="55"/>
      <c r="F1791" s="55"/>
      <c r="G1791" s="55"/>
      <c r="H1791" s="55"/>
      <c r="I1791" s="55"/>
      <c r="J1791" s="55"/>
      <c r="K1791" s="55"/>
      <c r="L1791" s="8" t="s">
        <v>753</v>
      </c>
      <c r="M1791" s="6">
        <v>-21019278.270000003</v>
      </c>
      <c r="N1791" s="6">
        <v>-17882917510.280003</v>
      </c>
    </row>
    <row r="1793" spans="1:14" x14ac:dyDescent="0.3">
      <c r="A1793" s="56" t="s">
        <v>560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</row>
    <row r="1794" spans="1:14" ht="15" customHeight="1" x14ac:dyDescent="0.3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3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3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3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3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3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3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3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3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3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3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3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3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3">
      <c r="A1808" s="8" t="s">
        <v>753</v>
      </c>
      <c r="B1808" s="55" t="s">
        <v>753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3"/>
    <row r="1810" spans="1:14" ht="39.75" customHeight="1" x14ac:dyDescent="0.3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3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3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3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3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3"/>
    <row r="1816" spans="1:14" ht="53.25" customHeight="1" x14ac:dyDescent="0.3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3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3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3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3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3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3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3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3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3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3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8" t="s">
        <v>753</v>
      </c>
      <c r="M1826" s="6">
        <v>69354184.100000009</v>
      </c>
      <c r="N1826" s="6">
        <v>459873382.93000019</v>
      </c>
    </row>
    <row r="1827" spans="1:14" x14ac:dyDescent="0.3">
      <c r="A1827" s="55" t="s">
        <v>753</v>
      </c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</row>
    <row r="1828" spans="1:14" x14ac:dyDescent="0.3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3">
      <c r="A1829" s="8" t="s">
        <v>753</v>
      </c>
      <c r="B1829" s="55" t="s">
        <v>753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3">
      <c r="A1830" s="55" t="s">
        <v>753</v>
      </c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24" x14ac:dyDescent="0.3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3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3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3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3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3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3">
      <c r="A1837" s="8" t="s">
        <v>753</v>
      </c>
      <c r="B1837" s="55" t="s">
        <v>753</v>
      </c>
      <c r="C1837" s="55"/>
      <c r="D1837" s="55"/>
      <c r="E1837" s="55"/>
      <c r="F1837" s="55"/>
      <c r="G1837" s="55"/>
      <c r="H1837" s="55"/>
      <c r="I1837" s="55"/>
      <c r="J1837" s="55"/>
      <c r="K1837" s="55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3">
      <c r="A1838" s="55" t="s">
        <v>753</v>
      </c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</row>
    <row r="1839" spans="1:14" ht="46.8" x14ac:dyDescent="0.3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3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3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35.4" x14ac:dyDescent="0.3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3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3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3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3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3">
      <c r="A1850" s="55" t="s">
        <v>753</v>
      </c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</row>
    <row r="1851" spans="1:14" ht="24" x14ac:dyDescent="0.3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3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3">
      <c r="A1853" s="55" t="s">
        <v>753</v>
      </c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</row>
    <row r="1854" spans="1:14" x14ac:dyDescent="0.3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3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3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3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3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3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3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3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3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3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3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3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3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" x14ac:dyDescent="0.3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3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35.4" x14ac:dyDescent="0.3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3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3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3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3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3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3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3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3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3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3">
      <c r="A1882" s="8" t="s">
        <v>753</v>
      </c>
      <c r="B1882" s="55" t="s">
        <v>753</v>
      </c>
      <c r="C1882" s="55"/>
      <c r="D1882" s="55"/>
      <c r="E1882" s="55"/>
      <c r="F1882" s="55"/>
      <c r="G1882" s="55"/>
      <c r="H1882" s="55"/>
      <c r="I1882" s="55"/>
      <c r="J1882" s="55"/>
      <c r="K1882" s="55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5.4" x14ac:dyDescent="0.3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3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3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3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3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3">
      <c r="A1889" s="55" t="s">
        <v>753</v>
      </c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</row>
    <row r="1890" spans="1:14" ht="35.4" x14ac:dyDescent="0.3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3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3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3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3">
      <c r="A1894" s="8" t="s">
        <v>753</v>
      </c>
      <c r="B1894" s="55" t="s">
        <v>753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3">
      <c r="A1895" s="55" t="s">
        <v>753</v>
      </c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</row>
    <row r="1896" spans="1:14" ht="24" x14ac:dyDescent="0.3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3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3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3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3">
      <c r="A1900" s="55" t="s">
        <v>753</v>
      </c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</row>
    <row r="1901" spans="1:14" ht="35.4" x14ac:dyDescent="0.3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3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3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3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3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3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3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3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3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3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3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3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5.4" x14ac:dyDescent="0.3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3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3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3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3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3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3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3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3">
      <c r="A1922" s="8" t="s">
        <v>753</v>
      </c>
      <c r="B1922" s="55" t="s">
        <v>753</v>
      </c>
      <c r="C1922" s="55"/>
      <c r="D1922" s="55"/>
      <c r="E1922" s="55"/>
      <c r="F1922" s="55"/>
      <c r="G1922" s="55"/>
      <c r="H1922" s="55"/>
      <c r="I1922" s="55"/>
      <c r="J1922" s="55"/>
      <c r="K1922" s="55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3">
      <c r="A1923" s="55" t="s">
        <v>753</v>
      </c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</row>
    <row r="1924" spans="1:14" x14ac:dyDescent="0.3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3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3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3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35.4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3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3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3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3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3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3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3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3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3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3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3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3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3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3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3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3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24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3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3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3">
      <c r="A1952" s="8" t="s">
        <v>753</v>
      </c>
      <c r="B1952" s="55" t="s">
        <v>753</v>
      </c>
      <c r="C1952" s="55"/>
      <c r="D1952" s="55"/>
      <c r="E1952" s="55"/>
      <c r="F1952" s="55"/>
      <c r="G1952" s="55"/>
      <c r="H1952" s="55"/>
      <c r="I1952" s="55"/>
      <c r="J1952" s="55"/>
      <c r="K1952" s="55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3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3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3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3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3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3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3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3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3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3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3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3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3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3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3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3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3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3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3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3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3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3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3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3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3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3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3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3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3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3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3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3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3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3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3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3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3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3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3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3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3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3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3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3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3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3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3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3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3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3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3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3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3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3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3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3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3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3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3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3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3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3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3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3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3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3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3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3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3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3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3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3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3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3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3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3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3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3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3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3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3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3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3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3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3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3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3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3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3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3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3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</sheetData>
  <mergeCells count="187"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8C9D-5550-42DD-B0C0-606B585D2629}">
  <sheetPr>
    <pageSetUpPr fitToPage="1"/>
  </sheetPr>
  <dimension ref="A1:N2221"/>
  <sheetViews>
    <sheetView tabSelected="1" zoomScale="90" zoomScaleNormal="90" workbookViewId="0">
      <selection activeCell="O1" sqref="O1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2187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835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-89179.31</v>
      </c>
      <c r="N8" s="14">
        <v>-316680.63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-1089911.8999999999</v>
      </c>
      <c r="N9" s="14">
        <v>-9545336.0199999996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1063029.8</v>
      </c>
      <c r="N11" s="14">
        <v>10392726.82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/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184164.19</v>
      </c>
      <c r="N13" s="14">
        <v>13390030.539999999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-189978.99</v>
      </c>
      <c r="N14" s="14">
        <v>-13877703.449999999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-195978.92</v>
      </c>
      <c r="N15" s="14">
        <v>-1232978.21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195978.92</v>
      </c>
      <c r="N17" s="14">
        <v>700421.32000000007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-2633.33</v>
      </c>
      <c r="N21" s="14">
        <v>-32816.58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/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-2376.41</v>
      </c>
      <c r="N23" s="14">
        <v>-39963.5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/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/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/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>
        <v>25.66</v>
      </c>
      <c r="N28" s="14">
        <v>33.21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/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-4409</v>
      </c>
      <c r="N30" s="14">
        <v>-18762.170000000002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-9827.92</v>
      </c>
      <c r="N31" s="14">
        <v>-192553.79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25</v>
      </c>
      <c r="N32" s="14">
        <v>1300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9802.92</v>
      </c>
      <c r="N33" s="14">
        <v>191278.79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-7413467.3799999999</v>
      </c>
      <c r="N35" s="14">
        <v>-52400479.100000001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10441973.59</v>
      </c>
      <c r="N36" s="14">
        <v>52755302.859999999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-9802.92</v>
      </c>
      <c r="N38" s="14">
        <v>-188860.86000000002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>
        <v>-100</v>
      </c>
      <c r="N39" s="14">
        <v>-1642.7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-1000684.78</v>
      </c>
      <c r="N42" s="14">
        <v>-28197058.309999999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/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-7463481.1100000003</v>
      </c>
      <c r="N45" s="14">
        <v>-12188256.85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-2057267.46</v>
      </c>
      <c r="N46" s="14">
        <v>-7644444.2400000002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/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-7.11</v>
      </c>
      <c r="N48" s="14">
        <v>-384.61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>
        <v>-10730.81</v>
      </c>
      <c r="N51" s="14">
        <v>-31242.98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>
        <v>10730.81</v>
      </c>
      <c r="N52" s="14">
        <v>31242.98</v>
      </c>
    </row>
    <row r="53" spans="1:14" ht="12.75" customHeight="1" x14ac:dyDescent="0.3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-7634106.4600000009</v>
      </c>
      <c r="N53" s="28">
        <f>SUM(N8:N52)</f>
        <v>-48764984.11999999</v>
      </c>
    </row>
    <row r="54" spans="1:14" ht="12.75" customHeight="1" x14ac:dyDescent="0.3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/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>
        <v>720.54</v>
      </c>
      <c r="N56" s="14">
        <v>871.31000000000006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-1006.5400000000001</v>
      </c>
      <c r="N57" s="14">
        <v>-4657.2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-2620</v>
      </c>
      <c r="N58" s="14">
        <v>-20185.62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4480</v>
      </c>
      <c r="N59" s="14">
        <v>16207.42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-1570</v>
      </c>
      <c r="N60" s="14">
        <v>-17015.37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3"/>
      <c r="B62" s="3"/>
      <c r="C62" s="3"/>
      <c r="D62" s="3"/>
      <c r="E62" s="3"/>
      <c r="F62" s="13" t="s">
        <v>21</v>
      </c>
      <c r="G62" s="13"/>
      <c r="H62" s="13"/>
      <c r="I62" s="13" t="s">
        <v>4</v>
      </c>
      <c r="J62" s="13" t="s">
        <v>670</v>
      </c>
      <c r="K62" s="13" t="s">
        <v>8</v>
      </c>
      <c r="L62" s="13" t="s">
        <v>7</v>
      </c>
      <c r="M62" s="14">
        <v>-1000000</v>
      </c>
      <c r="N62" s="14">
        <v>-1000000</v>
      </c>
    </row>
    <row r="63" spans="1:14" ht="12.75" customHeight="1" x14ac:dyDescent="0.3">
      <c r="A63" s="8" t="s">
        <v>753</v>
      </c>
      <c r="B63" s="55" t="s">
        <v>753</v>
      </c>
      <c r="C63" s="55"/>
      <c r="D63" s="55"/>
      <c r="E63" s="55"/>
      <c r="F63" s="55"/>
      <c r="G63" s="55"/>
      <c r="H63" s="55"/>
      <c r="I63" s="55"/>
      <c r="J63" s="55"/>
      <c r="K63" s="55"/>
      <c r="L63" s="19" t="s">
        <v>753</v>
      </c>
      <c r="M63" s="46">
        <f>SUM(M55:M62)</f>
        <v>-999996</v>
      </c>
      <c r="N63" s="46">
        <f>SUM(N55:N62)</f>
        <v>-7035452.6299999999</v>
      </c>
    </row>
    <row r="64" spans="1:14" ht="12.75" customHeight="1" x14ac:dyDescent="0.3">
      <c r="A64" s="8"/>
      <c r="B64" s="8"/>
      <c r="C64" s="8"/>
      <c r="D64" s="8"/>
      <c r="E64" s="8"/>
      <c r="F64" s="19"/>
      <c r="G64" s="19"/>
      <c r="H64" s="19"/>
      <c r="I64" s="19"/>
      <c r="J64" s="19"/>
      <c r="K64" s="19"/>
      <c r="L64" s="19"/>
      <c r="M64" s="30"/>
      <c r="N64" s="30"/>
    </row>
    <row r="65" spans="1:14" ht="12.75" customHeight="1" x14ac:dyDescent="0.3">
      <c r="A65" s="56" t="s">
        <v>134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3">
      <c r="A66" s="2" t="s">
        <v>39</v>
      </c>
      <c r="B66" s="2" t="s">
        <v>40</v>
      </c>
      <c r="C66" s="2" t="s">
        <v>41</v>
      </c>
      <c r="D66" s="2"/>
      <c r="E66" s="2"/>
      <c r="F66" s="2" t="s">
        <v>42</v>
      </c>
      <c r="G66" s="2"/>
      <c r="H66" s="2"/>
      <c r="I66" s="2"/>
      <c r="J66" s="2" t="s">
        <v>43</v>
      </c>
      <c r="K66" s="2" t="s">
        <v>3</v>
      </c>
      <c r="L66" s="2" t="s">
        <v>11</v>
      </c>
      <c r="M66" s="9"/>
      <c r="N66" s="9">
        <v>-144878.75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10</v>
      </c>
      <c r="M67" s="10"/>
      <c r="N67" s="9">
        <v>16720.46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/>
      <c r="J68" s="2" t="s">
        <v>44</v>
      </c>
      <c r="K68" s="2" t="s">
        <v>3</v>
      </c>
      <c r="L68" s="2" t="s">
        <v>11</v>
      </c>
      <c r="M68" s="9">
        <v>-25073.100000000002</v>
      </c>
      <c r="N68" s="9">
        <v>-851530.88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16</v>
      </c>
      <c r="M69" s="9">
        <v>-126840.29000000001</v>
      </c>
      <c r="N69" s="9">
        <v>-4258819.25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17</v>
      </c>
      <c r="M70" s="9">
        <v>4797</v>
      </c>
      <c r="N70" s="9">
        <v>557161.13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68</v>
      </c>
      <c r="K71" s="2" t="s">
        <v>3</v>
      </c>
      <c r="L71" s="2" t="s">
        <v>15</v>
      </c>
      <c r="M71" s="9">
        <v>122043.29000000001</v>
      </c>
      <c r="N71" s="9">
        <v>3701658.12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16</v>
      </c>
      <c r="M72" s="9">
        <v>-176222700.71000001</v>
      </c>
      <c r="N72" s="9">
        <v>-4432270834.3900003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17</v>
      </c>
      <c r="M73" s="9">
        <v>78620905.590000004</v>
      </c>
      <c r="N73" s="9">
        <v>5228660067.8000002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15</v>
      </c>
      <c r="M74" s="9">
        <v>296607.87</v>
      </c>
      <c r="N74" s="9">
        <v>5340297.68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45</v>
      </c>
      <c r="K75" s="2" t="s">
        <v>6</v>
      </c>
      <c r="L75" s="2" t="s">
        <v>18</v>
      </c>
      <c r="M75" s="9">
        <v>-15318</v>
      </c>
      <c r="N75" s="9">
        <v>-895027594.21000004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50</v>
      </c>
      <c r="M76" s="9"/>
      <c r="N76" s="9">
        <v>6994.3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8</v>
      </c>
      <c r="L77" s="2" t="s">
        <v>7</v>
      </c>
      <c r="M77" s="9">
        <v>-7495614.7400000002</v>
      </c>
      <c r="N77" s="9">
        <v>-108233501.95999999</v>
      </c>
    </row>
    <row r="78" spans="1:14" ht="12.75" customHeight="1" x14ac:dyDescent="0.3">
      <c r="A78" s="49" t="s">
        <v>753</v>
      </c>
      <c r="B78" s="57" t="s">
        <v>753</v>
      </c>
      <c r="C78" s="57"/>
      <c r="D78" s="57"/>
      <c r="E78" s="57"/>
      <c r="F78" s="57"/>
      <c r="G78" s="57"/>
      <c r="H78" s="57"/>
      <c r="I78" s="57"/>
      <c r="J78" s="57"/>
      <c r="K78" s="57"/>
      <c r="L78" s="20" t="s">
        <v>753</v>
      </c>
      <c r="M78" s="31">
        <f>SUM(M66:M77)</f>
        <v>-104841193.08999999</v>
      </c>
      <c r="N78" s="31">
        <f>SUM(N66:N77)</f>
        <v>-202504259.95000032</v>
      </c>
    </row>
    <row r="79" spans="1:14" ht="12.75" customHeight="1" x14ac:dyDescent="0.3">
      <c r="A79" s="57" t="s">
        <v>753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</row>
    <row r="80" spans="1:14" ht="12.75" customHeight="1" x14ac:dyDescent="0.3">
      <c r="A80" s="2" t="s">
        <v>48</v>
      </c>
      <c r="B80" s="2" t="s">
        <v>49</v>
      </c>
      <c r="C80" s="2" t="s">
        <v>2</v>
      </c>
      <c r="D80" s="2"/>
      <c r="E80" s="2"/>
      <c r="F80" s="2" t="s">
        <v>42</v>
      </c>
      <c r="G80" s="2"/>
      <c r="H80" s="2"/>
      <c r="I80" s="2"/>
      <c r="J80" s="2" t="s">
        <v>9</v>
      </c>
      <c r="K80" s="2" t="s">
        <v>6</v>
      </c>
      <c r="L80" s="2" t="s">
        <v>11</v>
      </c>
      <c r="M80" s="9"/>
      <c r="N80" s="9">
        <v>-2584.86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16</v>
      </c>
      <c r="M81" s="10">
        <v>-220354955.30000001</v>
      </c>
      <c r="N81" s="9">
        <v>-2042328765.27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17</v>
      </c>
      <c r="M82" s="10"/>
      <c r="N82" s="9">
        <v>2644205.7999999998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15</v>
      </c>
      <c r="M83" s="10">
        <v>238601340.02000001</v>
      </c>
      <c r="N83" s="9">
        <v>2077678171.1900001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13</v>
      </c>
      <c r="J84" s="2" t="s">
        <v>14</v>
      </c>
      <c r="K84" s="2" t="s">
        <v>6</v>
      </c>
      <c r="L84" s="2" t="s">
        <v>18</v>
      </c>
      <c r="M84" s="10">
        <v>-2282032.2200000002</v>
      </c>
      <c r="N84" s="9">
        <v>-22468209.300000001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50</v>
      </c>
      <c r="M85" s="10">
        <v>592842</v>
      </c>
      <c r="N85" s="9">
        <v>4965520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47</v>
      </c>
      <c r="K86" s="2" t="s">
        <v>12</v>
      </c>
      <c r="L86" s="2" t="s">
        <v>7</v>
      </c>
      <c r="M86" s="10">
        <v>-311150</v>
      </c>
      <c r="N86" s="9">
        <v>-603664227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51</v>
      </c>
      <c r="K87" s="2" t="s">
        <v>52</v>
      </c>
      <c r="L87" s="2" t="s">
        <v>7</v>
      </c>
      <c r="M87" s="9"/>
      <c r="N87" s="9">
        <v>-44600000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53</v>
      </c>
      <c r="K88" s="2" t="s">
        <v>52</v>
      </c>
      <c r="L88" s="2" t="s">
        <v>7</v>
      </c>
      <c r="M88" s="9"/>
      <c r="N88" s="9">
        <v>-242500000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4</v>
      </c>
      <c r="J89" s="2" t="s">
        <v>54</v>
      </c>
      <c r="K89" s="2" t="s">
        <v>8</v>
      </c>
      <c r="L89" s="2" t="s">
        <v>7</v>
      </c>
      <c r="M89" s="9"/>
      <c r="N89" s="9">
        <v>-5800000</v>
      </c>
    </row>
    <row r="90" spans="1:14" ht="12.75" customHeight="1" x14ac:dyDescent="0.3">
      <c r="A90" s="49" t="s">
        <v>753</v>
      </c>
      <c r="B90" s="57" t="s">
        <v>753</v>
      </c>
      <c r="C90" s="57"/>
      <c r="D90" s="57"/>
      <c r="E90" s="57"/>
      <c r="F90" s="57"/>
      <c r="G90" s="57"/>
      <c r="H90" s="57"/>
      <c r="I90" s="57"/>
      <c r="J90" s="57"/>
      <c r="K90" s="57"/>
      <c r="L90" s="20" t="s">
        <v>753</v>
      </c>
      <c r="M90" s="31">
        <f>SUM(M80:M89)</f>
        <v>16246044.499999998</v>
      </c>
      <c r="N90" s="31">
        <f>SUM(N80:N89)</f>
        <v>-876075889.43999982</v>
      </c>
    </row>
    <row r="92" spans="1:14" ht="12.75" customHeight="1" x14ac:dyDescent="0.3">
      <c r="A92" s="56" t="s">
        <v>133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</row>
    <row r="93" spans="1:14" ht="12.75" customHeight="1" x14ac:dyDescent="0.3">
      <c r="A93" s="2">
        <v>1550</v>
      </c>
      <c r="B93" s="2" t="s">
        <v>56</v>
      </c>
      <c r="C93" s="2" t="s">
        <v>41</v>
      </c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10</v>
      </c>
      <c r="M93" s="9">
        <v>235.99</v>
      </c>
      <c r="N93" s="9">
        <v>1419.23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43</v>
      </c>
      <c r="K94" s="2" t="s">
        <v>3</v>
      </c>
      <c r="L94" s="2" t="s">
        <v>11</v>
      </c>
      <c r="M94" s="9">
        <v>-35326.639999999999</v>
      </c>
      <c r="N94" s="9">
        <v>-174013.17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821</v>
      </c>
      <c r="K95" s="2" t="s">
        <v>8</v>
      </c>
      <c r="L95" s="2" t="s">
        <v>784</v>
      </c>
      <c r="M95" s="10"/>
      <c r="N95" s="9">
        <v>-3492.28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784</v>
      </c>
      <c r="M96" s="10">
        <v>-735002.29</v>
      </c>
      <c r="N96" s="9">
        <v>-55158801.969999999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59</v>
      </c>
      <c r="K97" s="2" t="s">
        <v>8</v>
      </c>
      <c r="L97" s="2" t="s">
        <v>783</v>
      </c>
      <c r="M97" s="10">
        <v>51737.48</v>
      </c>
      <c r="N97" s="9">
        <v>485806.29000000004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59</v>
      </c>
      <c r="K98" s="2" t="s">
        <v>12</v>
      </c>
      <c r="L98" s="2" t="s">
        <v>779</v>
      </c>
      <c r="M98" s="9">
        <v>-220007802</v>
      </c>
      <c r="N98" s="9">
        <v>-220007802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60</v>
      </c>
      <c r="K99" s="2" t="s">
        <v>8</v>
      </c>
      <c r="L99" s="2" t="s">
        <v>784</v>
      </c>
      <c r="M99" s="9">
        <v>-15291194.67</v>
      </c>
      <c r="N99" s="9">
        <v>-151379095.06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60</v>
      </c>
      <c r="K100" s="2" t="s">
        <v>8</v>
      </c>
      <c r="L100" s="2" t="s">
        <v>783</v>
      </c>
      <c r="M100" s="10">
        <v>1470258.93</v>
      </c>
      <c r="N100" s="9">
        <v>4151690.43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61</v>
      </c>
      <c r="K101" s="2" t="s">
        <v>8</v>
      </c>
      <c r="L101" s="2" t="s">
        <v>784</v>
      </c>
      <c r="M101" s="9">
        <v>-865804.39</v>
      </c>
      <c r="N101" s="9">
        <v>-15226404.380000001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61</v>
      </c>
      <c r="K102" s="2" t="s">
        <v>8</v>
      </c>
      <c r="L102" s="2" t="s">
        <v>783</v>
      </c>
      <c r="M102" s="9"/>
      <c r="N102" s="9">
        <v>91969.8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62</v>
      </c>
      <c r="K103" s="2" t="s">
        <v>8</v>
      </c>
      <c r="L103" s="2" t="s">
        <v>784</v>
      </c>
      <c r="M103" s="9">
        <v>-842637.68</v>
      </c>
      <c r="N103" s="9">
        <v>-29645370.27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62</v>
      </c>
      <c r="K104" s="2" t="s">
        <v>8</v>
      </c>
      <c r="L104" s="2" t="s">
        <v>783</v>
      </c>
      <c r="M104" s="9"/>
      <c r="N104" s="9">
        <v>227178.52000000002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63</v>
      </c>
      <c r="K105" s="2" t="s">
        <v>8</v>
      </c>
      <c r="L105" s="2" t="s">
        <v>784</v>
      </c>
      <c r="M105" s="9">
        <v>-3958334.81</v>
      </c>
      <c r="N105" s="9">
        <v>-35991207.229999997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63</v>
      </c>
      <c r="K106" s="2" t="s">
        <v>8</v>
      </c>
      <c r="L106" s="2" t="s">
        <v>783</v>
      </c>
      <c r="M106" s="10">
        <v>24731.420000000002</v>
      </c>
      <c r="N106" s="9">
        <v>2031612.28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704</v>
      </c>
      <c r="K107" s="2" t="s">
        <v>8</v>
      </c>
      <c r="L107" s="2" t="s">
        <v>784</v>
      </c>
      <c r="M107" s="9"/>
      <c r="N107" s="9">
        <v>-172500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704</v>
      </c>
      <c r="K108" s="2" t="s">
        <v>8</v>
      </c>
      <c r="L108" s="2" t="s">
        <v>783</v>
      </c>
      <c r="M108" s="10"/>
      <c r="N108" s="9">
        <v>172500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64</v>
      </c>
      <c r="K109" s="2" t="s">
        <v>8</v>
      </c>
      <c r="L109" s="2" t="s">
        <v>784</v>
      </c>
      <c r="M109" s="10">
        <v>-1274208.54</v>
      </c>
      <c r="N109" s="9">
        <v>-333985852.05000001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64</v>
      </c>
      <c r="K110" s="2" t="s">
        <v>8</v>
      </c>
      <c r="L110" s="2" t="s">
        <v>783</v>
      </c>
      <c r="M110" s="9">
        <v>29917.920000000002</v>
      </c>
      <c r="N110" s="9">
        <v>391371.23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64</v>
      </c>
      <c r="K111" s="2" t="s">
        <v>12</v>
      </c>
      <c r="L111" s="2" t="s">
        <v>779</v>
      </c>
      <c r="M111" s="9">
        <v>-99487222.590000004</v>
      </c>
      <c r="N111" s="9">
        <v>-99487222.590000004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65</v>
      </c>
      <c r="K112" s="2" t="s">
        <v>8</v>
      </c>
      <c r="L112" s="2" t="s">
        <v>784</v>
      </c>
      <c r="M112" s="10">
        <v>-23789.53</v>
      </c>
      <c r="N112" s="9">
        <v>-181914.37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65</v>
      </c>
      <c r="K113" s="2" t="s">
        <v>12</v>
      </c>
      <c r="L113" s="2" t="s">
        <v>779</v>
      </c>
      <c r="M113" s="9">
        <v>-3518639.92</v>
      </c>
      <c r="N113" s="9">
        <v>-3518639.92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836</v>
      </c>
      <c r="K114" s="2" t="s">
        <v>12</v>
      </c>
      <c r="L114" s="2" t="s">
        <v>779</v>
      </c>
      <c r="M114" s="10">
        <v>-16978709</v>
      </c>
      <c r="N114" s="9">
        <v>-16978709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706</v>
      </c>
      <c r="K115" s="2" t="s">
        <v>8</v>
      </c>
      <c r="L115" s="2" t="s">
        <v>784</v>
      </c>
      <c r="M115" s="10">
        <v>-62630.44</v>
      </c>
      <c r="N115" s="9">
        <v>-2737589.6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706</v>
      </c>
      <c r="K116" s="2" t="s">
        <v>8</v>
      </c>
      <c r="L116" s="2" t="s">
        <v>783</v>
      </c>
      <c r="M116" s="10"/>
      <c r="N116" s="9">
        <v>1271401.8799999999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66</v>
      </c>
      <c r="K117" s="2" t="s">
        <v>8</v>
      </c>
      <c r="L117" s="2" t="s">
        <v>784</v>
      </c>
      <c r="M117" s="10">
        <v>-186834.44</v>
      </c>
      <c r="N117" s="9">
        <v>-6786142.75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44</v>
      </c>
      <c r="K118" s="2" t="s">
        <v>3</v>
      </c>
      <c r="L118" s="2" t="s">
        <v>10</v>
      </c>
      <c r="M118" s="9">
        <v>4924.59</v>
      </c>
      <c r="N118" s="9">
        <v>672410.27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44</v>
      </c>
      <c r="K119" s="2" t="s">
        <v>3</v>
      </c>
      <c r="L119" s="2" t="s">
        <v>11</v>
      </c>
      <c r="M119" s="9">
        <v>-558309.96</v>
      </c>
      <c r="N119" s="9">
        <v>-7310939.0899999999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3</v>
      </c>
      <c r="L120" s="2" t="s">
        <v>16</v>
      </c>
      <c r="M120" s="9">
        <v>-3872629.38</v>
      </c>
      <c r="N120" s="9">
        <v>-135195840.31999999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68</v>
      </c>
      <c r="K121" s="2" t="s">
        <v>3</v>
      </c>
      <c r="L121" s="2" t="s">
        <v>17</v>
      </c>
      <c r="M121" s="10">
        <v>3872629.38</v>
      </c>
      <c r="N121" s="9">
        <v>135195840.31999999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68</v>
      </c>
      <c r="K122" s="2" t="s">
        <v>3</v>
      </c>
      <c r="L122" s="2" t="s">
        <v>15</v>
      </c>
      <c r="M122" s="10">
        <v>144220.23000000001</v>
      </c>
      <c r="N122" s="9">
        <v>6694331.7599999998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68</v>
      </c>
      <c r="K123" s="2" t="s">
        <v>3</v>
      </c>
      <c r="L123" s="2" t="s">
        <v>18</v>
      </c>
      <c r="M123" s="9">
        <v>-144220.23000000001</v>
      </c>
      <c r="N123" s="9">
        <v>-6694331.7599999998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68</v>
      </c>
      <c r="K124" s="2" t="s">
        <v>69</v>
      </c>
      <c r="L124" s="2" t="s">
        <v>16</v>
      </c>
      <c r="M124" s="10"/>
      <c r="N124" s="9">
        <v>-66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68</v>
      </c>
      <c r="K125" s="2" t="s">
        <v>69</v>
      </c>
      <c r="L125" s="2" t="s">
        <v>17</v>
      </c>
      <c r="M125" s="10"/>
      <c r="N125" s="9">
        <v>66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42</v>
      </c>
      <c r="L126" s="2" t="s">
        <v>16</v>
      </c>
      <c r="M126" s="9">
        <v>-1325674.8500000001</v>
      </c>
      <c r="N126" s="9">
        <v>-9243620.8499999996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42</v>
      </c>
      <c r="L127" s="2" t="s">
        <v>17</v>
      </c>
      <c r="M127" s="10">
        <v>1325674.8500000001</v>
      </c>
      <c r="N127" s="9">
        <v>9243620.8499999996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42</v>
      </c>
      <c r="L128" s="2" t="s">
        <v>15</v>
      </c>
      <c r="M128" s="10">
        <v>39101</v>
      </c>
      <c r="N128" s="9">
        <v>7230810.8099999996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42</v>
      </c>
      <c r="L129" s="2" t="s">
        <v>18</v>
      </c>
      <c r="M129" s="10">
        <v>-1853703</v>
      </c>
      <c r="N129" s="9">
        <v>-7229487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71</v>
      </c>
      <c r="L130" s="2" t="s">
        <v>16</v>
      </c>
      <c r="M130" s="9"/>
      <c r="N130" s="9">
        <v>-96901.3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71</v>
      </c>
      <c r="L131" s="2" t="s">
        <v>17</v>
      </c>
      <c r="M131" s="9"/>
      <c r="N131" s="9">
        <v>96901.3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71</v>
      </c>
      <c r="L132" s="2" t="s">
        <v>18</v>
      </c>
      <c r="M132" s="9"/>
      <c r="N132" s="9">
        <v>-27867.360000000001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72</v>
      </c>
      <c r="L133" s="2" t="s">
        <v>16</v>
      </c>
      <c r="M133" s="9">
        <v>-10285</v>
      </c>
      <c r="N133" s="9">
        <v>-133675.39000000001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72</v>
      </c>
      <c r="L134" s="2" t="s">
        <v>17</v>
      </c>
      <c r="M134" s="9">
        <v>10285</v>
      </c>
      <c r="N134" s="9">
        <v>112747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72</v>
      </c>
      <c r="L135" s="2" t="s">
        <v>15</v>
      </c>
      <c r="M135" s="9">
        <v>7800</v>
      </c>
      <c r="N135" s="9">
        <v>30056.93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72</v>
      </c>
      <c r="L136" s="2" t="s">
        <v>18</v>
      </c>
      <c r="M136" s="9">
        <v>-7800</v>
      </c>
      <c r="N136" s="9">
        <v>-643506.25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73</v>
      </c>
      <c r="L137" s="2" t="s">
        <v>16</v>
      </c>
      <c r="M137" s="10">
        <v>-127143.51000000001</v>
      </c>
      <c r="N137" s="9">
        <v>-131638.23000000001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73</v>
      </c>
      <c r="L138" s="2" t="s">
        <v>17</v>
      </c>
      <c r="M138" s="10">
        <v>29963</v>
      </c>
      <c r="N138" s="9">
        <v>33547.980000000003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73</v>
      </c>
      <c r="L139" s="2" t="s">
        <v>15</v>
      </c>
      <c r="M139" s="10">
        <v>422339.60000000003</v>
      </c>
      <c r="N139" s="9">
        <v>607670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70</v>
      </c>
      <c r="K140" s="2" t="s">
        <v>73</v>
      </c>
      <c r="L140" s="2" t="s">
        <v>18</v>
      </c>
      <c r="M140" s="10"/>
      <c r="N140" s="9">
        <v>-754968.65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70</v>
      </c>
      <c r="K141" s="2" t="s">
        <v>75</v>
      </c>
      <c r="L141" s="2" t="s">
        <v>15</v>
      </c>
      <c r="M141" s="9"/>
      <c r="N141" s="9">
        <v>22244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75</v>
      </c>
      <c r="L142" s="2" t="s">
        <v>18</v>
      </c>
      <c r="M142" s="9">
        <v>-15305</v>
      </c>
      <c r="N142" s="9">
        <v>-35163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76</v>
      </c>
      <c r="L143" s="2" t="s">
        <v>16</v>
      </c>
      <c r="M143" s="10">
        <v>-393.31</v>
      </c>
      <c r="N143" s="9">
        <v>-52254.81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76</v>
      </c>
      <c r="L144" s="2" t="s">
        <v>17</v>
      </c>
      <c r="M144" s="9"/>
      <c r="N144" s="9">
        <v>235.29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12</v>
      </c>
      <c r="L145" s="2" t="s">
        <v>15</v>
      </c>
      <c r="M145" s="9">
        <v>31314.05</v>
      </c>
      <c r="N145" s="9">
        <v>31314.05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12</v>
      </c>
      <c r="L146" s="2" t="s">
        <v>18</v>
      </c>
      <c r="M146" s="9">
        <v>-31314.05</v>
      </c>
      <c r="N146" s="9">
        <v>-31314.05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52</v>
      </c>
      <c r="L147" s="2" t="s">
        <v>16</v>
      </c>
      <c r="M147" s="9">
        <v>-2667038.31</v>
      </c>
      <c r="N147" s="9">
        <v>-66306297.609999999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52</v>
      </c>
      <c r="L148" s="2" t="s">
        <v>17</v>
      </c>
      <c r="M148" s="10">
        <v>2661916.12</v>
      </c>
      <c r="N148" s="9">
        <v>66301838.509999998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52</v>
      </c>
      <c r="L149" s="2" t="s">
        <v>15</v>
      </c>
      <c r="M149" s="9">
        <v>201325.13</v>
      </c>
      <c r="N149" s="9">
        <v>107105939.81999999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52</v>
      </c>
      <c r="L150" s="2" t="s">
        <v>18</v>
      </c>
      <c r="M150" s="9">
        <v>-2647900.4</v>
      </c>
      <c r="N150" s="9">
        <v>-102945130.70999999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20</v>
      </c>
      <c r="L151" s="2" t="s">
        <v>15</v>
      </c>
      <c r="M151" s="9">
        <v>625983.34</v>
      </c>
      <c r="N151" s="9">
        <v>625983.34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20</v>
      </c>
      <c r="L152" s="2" t="s">
        <v>18</v>
      </c>
      <c r="M152" s="10">
        <v>-625983.34</v>
      </c>
      <c r="N152" s="9">
        <v>-625983.34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105</v>
      </c>
      <c r="L153" s="2" t="s">
        <v>15</v>
      </c>
      <c r="M153" s="9">
        <v>3348.35</v>
      </c>
      <c r="N153" s="9">
        <v>3348.35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105</v>
      </c>
      <c r="L154" s="2" t="s">
        <v>18</v>
      </c>
      <c r="M154" s="9">
        <v>-3348.35</v>
      </c>
      <c r="N154" s="9">
        <v>-3348.35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106</v>
      </c>
      <c r="L155" s="2" t="s">
        <v>15</v>
      </c>
      <c r="M155" s="9">
        <v>187.3</v>
      </c>
      <c r="N155" s="9">
        <v>187.3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106</v>
      </c>
      <c r="L156" s="2" t="s">
        <v>18</v>
      </c>
      <c r="M156" s="10">
        <v>-187.3</v>
      </c>
      <c r="N156" s="9">
        <v>-187.3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71</v>
      </c>
      <c r="L157" s="2" t="s">
        <v>16</v>
      </c>
      <c r="M157" s="9">
        <v>-114359794.86</v>
      </c>
      <c r="N157" s="9">
        <v>-959837638.02999997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71</v>
      </c>
      <c r="L158" s="2" t="s">
        <v>17</v>
      </c>
      <c r="M158" s="9">
        <v>116934351.5</v>
      </c>
      <c r="N158" s="9">
        <v>965464036.51999998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71</v>
      </c>
      <c r="L159" s="2" t="s">
        <v>15</v>
      </c>
      <c r="M159" s="10">
        <v>6149.27</v>
      </c>
      <c r="N159" s="9">
        <v>388091.56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71</v>
      </c>
      <c r="L160" s="2" t="s">
        <v>18</v>
      </c>
      <c r="M160" s="9">
        <v>-6149.27</v>
      </c>
      <c r="N160" s="9">
        <v>-8642.4699999999993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72</v>
      </c>
      <c r="L161" s="2" t="s">
        <v>16</v>
      </c>
      <c r="M161" s="9">
        <v>-287344.27</v>
      </c>
      <c r="N161" s="9">
        <v>-2222657.12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72</v>
      </c>
      <c r="L162" s="2" t="s">
        <v>17</v>
      </c>
      <c r="M162" s="9">
        <v>287344.27</v>
      </c>
      <c r="N162" s="9">
        <v>2222657.12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108</v>
      </c>
      <c r="L163" s="2" t="s">
        <v>15</v>
      </c>
      <c r="M163" s="9">
        <v>144220.23000000001</v>
      </c>
      <c r="N163" s="9">
        <v>33236990.690000001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108</v>
      </c>
      <c r="L164" s="2" t="s">
        <v>18</v>
      </c>
      <c r="M164" s="9">
        <v>-132997.16</v>
      </c>
      <c r="N164" s="9">
        <v>-33235433.940000001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73</v>
      </c>
      <c r="L165" s="2" t="s">
        <v>16</v>
      </c>
      <c r="M165" s="9">
        <v>-78049408.170000002</v>
      </c>
      <c r="N165" s="9">
        <v>-667019813.58000004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73</v>
      </c>
      <c r="L166" s="2" t="s">
        <v>17</v>
      </c>
      <c r="M166" s="9">
        <v>71406303.730000004</v>
      </c>
      <c r="N166" s="9">
        <v>618072309.80999994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73</v>
      </c>
      <c r="L167" s="2" t="s">
        <v>15</v>
      </c>
      <c r="M167" s="9"/>
      <c r="N167" s="9">
        <v>84687.56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73</v>
      </c>
      <c r="L168" s="2" t="s">
        <v>18</v>
      </c>
      <c r="M168" s="9"/>
      <c r="N168" s="9">
        <v>-83090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77</v>
      </c>
      <c r="L169" s="2" t="s">
        <v>16</v>
      </c>
      <c r="M169" s="9">
        <v>-1505127731.73</v>
      </c>
      <c r="N169" s="9">
        <v>-9537134728.8299999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77</v>
      </c>
      <c r="L170" s="2" t="s">
        <v>17</v>
      </c>
      <c r="M170" s="10">
        <v>97014242.719999999</v>
      </c>
      <c r="N170" s="9">
        <v>967246099.38999999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77</v>
      </c>
      <c r="L171" s="2" t="s">
        <v>15</v>
      </c>
      <c r="M171" s="9">
        <v>1556230284.8</v>
      </c>
      <c r="N171" s="9">
        <v>9554218157.25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77</v>
      </c>
      <c r="L172" s="2" t="s">
        <v>18</v>
      </c>
      <c r="M172" s="9">
        <v>-148110795.78999999</v>
      </c>
      <c r="N172" s="9">
        <v>-984323527.80999994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75</v>
      </c>
      <c r="L173" s="2" t="s">
        <v>16</v>
      </c>
      <c r="M173" s="9">
        <v>-7556519.4100000001</v>
      </c>
      <c r="N173" s="9">
        <v>-82365157.129999995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75</v>
      </c>
      <c r="L174" s="2" t="s">
        <v>17</v>
      </c>
      <c r="M174" s="9">
        <v>8132306.7199999997</v>
      </c>
      <c r="N174" s="9">
        <v>83263144.450000003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635</v>
      </c>
      <c r="L175" s="2" t="s">
        <v>16</v>
      </c>
      <c r="M175" s="9">
        <v>-161.5</v>
      </c>
      <c r="N175" s="9">
        <v>-20294.5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635</v>
      </c>
      <c r="L176" s="2" t="s">
        <v>17</v>
      </c>
      <c r="M176" s="9">
        <v>161.5</v>
      </c>
      <c r="N176" s="9">
        <v>20294.5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76</v>
      </c>
      <c r="L177" s="2" t="s">
        <v>16</v>
      </c>
      <c r="M177" s="9"/>
      <c r="N177" s="9">
        <v>-673246.20000000007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76</v>
      </c>
      <c r="L178" s="2" t="s">
        <v>17</v>
      </c>
      <c r="M178" s="9">
        <v>1797.56</v>
      </c>
      <c r="N178" s="9">
        <v>673246.20000000007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78</v>
      </c>
      <c r="L179" s="2" t="s">
        <v>16</v>
      </c>
      <c r="M179" s="9">
        <v>-17127468.399999999</v>
      </c>
      <c r="N179" s="9">
        <v>-221722945.84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78</v>
      </c>
      <c r="L180" s="2" t="s">
        <v>17</v>
      </c>
      <c r="M180" s="9">
        <v>26648633.27</v>
      </c>
      <c r="N180" s="9">
        <v>221711401.78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78</v>
      </c>
      <c r="L181" s="2" t="s">
        <v>15</v>
      </c>
      <c r="M181" s="9"/>
      <c r="N181" s="9">
        <v>322838.98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78</v>
      </c>
      <c r="L182" s="2" t="s">
        <v>18</v>
      </c>
      <c r="M182" s="9"/>
      <c r="N182" s="9">
        <v>-322838.98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69</v>
      </c>
      <c r="L183" s="2" t="s">
        <v>16</v>
      </c>
      <c r="M183" s="9">
        <v>-492376899.89999998</v>
      </c>
      <c r="N183" s="9">
        <v>-4052707733.98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69</v>
      </c>
      <c r="L184" s="2" t="s">
        <v>17</v>
      </c>
      <c r="M184" s="9">
        <v>491045635.77999997</v>
      </c>
      <c r="N184" s="9">
        <v>4051368169.6799998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69</v>
      </c>
      <c r="L185" s="2" t="s">
        <v>18</v>
      </c>
      <c r="M185" s="9"/>
      <c r="N185" s="9">
        <v>-686229.52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112</v>
      </c>
      <c r="L186" s="2" t="s">
        <v>16</v>
      </c>
      <c r="M186" s="9">
        <v>-19315817.399999999</v>
      </c>
      <c r="N186" s="9">
        <v>-193541868.13999999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112</v>
      </c>
      <c r="L187" s="2" t="s">
        <v>17</v>
      </c>
      <c r="M187" s="9">
        <v>19645832.93</v>
      </c>
      <c r="N187" s="9">
        <v>193728786.28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113</v>
      </c>
      <c r="L188" s="2" t="s">
        <v>16</v>
      </c>
      <c r="M188" s="9">
        <v>-6821.25</v>
      </c>
      <c r="N188" s="9">
        <v>-22086.920000000002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113</v>
      </c>
      <c r="L189" s="2" t="s">
        <v>17</v>
      </c>
      <c r="M189" s="9">
        <v>6821.25</v>
      </c>
      <c r="N189" s="9">
        <v>22086.920000000002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113</v>
      </c>
      <c r="L190" s="2" t="s">
        <v>15</v>
      </c>
      <c r="M190" s="9">
        <v>25053942.800000001</v>
      </c>
      <c r="N190" s="9">
        <v>327010582.61000001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113</v>
      </c>
      <c r="L191" s="2" t="s">
        <v>18</v>
      </c>
      <c r="M191" s="9">
        <v>-36080067.009999998</v>
      </c>
      <c r="N191" s="9">
        <v>-315496283.62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114</v>
      </c>
      <c r="L192" s="2" t="s">
        <v>17</v>
      </c>
      <c r="M192" s="9"/>
      <c r="N192" s="9">
        <v>2134.7400000000002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114</v>
      </c>
      <c r="L193" s="2" t="s">
        <v>15</v>
      </c>
      <c r="M193" s="9"/>
      <c r="N193" s="9">
        <v>1048.96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114</v>
      </c>
      <c r="L194" s="2" t="s">
        <v>18</v>
      </c>
      <c r="M194" s="9"/>
      <c r="N194" s="9">
        <v>-1048.96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69</v>
      </c>
      <c r="L195" s="2" t="s">
        <v>16</v>
      </c>
      <c r="M195" s="9">
        <v>-239447.48</v>
      </c>
      <c r="N195" s="9">
        <v>-6987458.0999999996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69</v>
      </c>
      <c r="L196" s="2" t="s">
        <v>17</v>
      </c>
      <c r="M196" s="9">
        <v>2326.4700000000003</v>
      </c>
      <c r="N196" s="9">
        <v>1094540.99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69</v>
      </c>
      <c r="L197" s="2" t="s">
        <v>15</v>
      </c>
      <c r="M197" s="9">
        <v>193089.48</v>
      </c>
      <c r="N197" s="9">
        <v>5846537.7800000003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79</v>
      </c>
      <c r="K198" s="2" t="s">
        <v>8</v>
      </c>
      <c r="L198" s="2" t="s">
        <v>10</v>
      </c>
      <c r="M198" s="9">
        <v>2375.36</v>
      </c>
      <c r="N198" s="9">
        <v>164538581.44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/>
      <c r="J199" s="2" t="s">
        <v>79</v>
      </c>
      <c r="K199" s="2" t="s">
        <v>8</v>
      </c>
      <c r="L199" s="2" t="s">
        <v>11</v>
      </c>
      <c r="M199" s="9">
        <v>-21632953.879999999</v>
      </c>
      <c r="N199" s="9">
        <v>-111082167.19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80</v>
      </c>
      <c r="K200" s="2" t="s">
        <v>8</v>
      </c>
      <c r="L200" s="2" t="s">
        <v>7</v>
      </c>
      <c r="M200" s="9"/>
      <c r="N200" s="9">
        <v>-162798166.38999999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707</v>
      </c>
      <c r="K201" s="2" t="s">
        <v>8</v>
      </c>
      <c r="L201" s="2" t="s">
        <v>50</v>
      </c>
      <c r="M201" s="9"/>
      <c r="N201" s="9">
        <v>1000000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707</v>
      </c>
      <c r="K202" s="2" t="s">
        <v>8</v>
      </c>
      <c r="L202" s="2" t="s">
        <v>7</v>
      </c>
      <c r="M202" s="9"/>
      <c r="N202" s="9">
        <v>-2000000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812</v>
      </c>
      <c r="K203" s="2" t="s">
        <v>8</v>
      </c>
      <c r="L203" s="2" t="s">
        <v>7</v>
      </c>
      <c r="M203" s="9"/>
      <c r="N203" s="9">
        <v>-20395414.469999999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81</v>
      </c>
      <c r="K204" s="2" t="s">
        <v>8</v>
      </c>
      <c r="L204" s="2" t="s">
        <v>7</v>
      </c>
      <c r="M204" s="9">
        <v>-1684561.9500000002</v>
      </c>
      <c r="N204" s="9">
        <v>-22889275.59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82</v>
      </c>
      <c r="K205" s="2" t="s">
        <v>8</v>
      </c>
      <c r="L205" s="2" t="s">
        <v>7</v>
      </c>
      <c r="M205" s="9">
        <v>-134060.57</v>
      </c>
      <c r="N205" s="9">
        <v>-4294218.9800000004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/>
      <c r="J206" s="2" t="s">
        <v>83</v>
      </c>
      <c r="K206" s="2" t="s">
        <v>3</v>
      </c>
      <c r="L206" s="2" t="s">
        <v>11</v>
      </c>
      <c r="M206" s="9"/>
      <c r="N206" s="9">
        <v>-2712403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/>
      <c r="J207" s="2" t="s">
        <v>708</v>
      </c>
      <c r="K207" s="2" t="s">
        <v>8</v>
      </c>
      <c r="L207" s="2" t="s">
        <v>11</v>
      </c>
      <c r="M207" s="9"/>
      <c r="N207" s="9">
        <v>-664000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84</v>
      </c>
      <c r="K208" s="2" t="s">
        <v>8</v>
      </c>
      <c r="L208" s="2" t="s">
        <v>7</v>
      </c>
      <c r="M208" s="9">
        <v>-83863.3</v>
      </c>
      <c r="N208" s="9">
        <v>-1291620.51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85</v>
      </c>
      <c r="K209" s="2" t="s">
        <v>8</v>
      </c>
      <c r="L209" s="2" t="s">
        <v>7</v>
      </c>
      <c r="M209" s="9">
        <v>-33200.07</v>
      </c>
      <c r="N209" s="9">
        <v>-854123.73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85</v>
      </c>
      <c r="K210" s="2" t="s">
        <v>6</v>
      </c>
      <c r="L210" s="2" t="s">
        <v>7</v>
      </c>
      <c r="M210" s="9"/>
      <c r="N210" s="9">
        <v>-2585279.6800000002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/>
      <c r="J211" s="2" t="s">
        <v>86</v>
      </c>
      <c r="K211" s="2" t="s">
        <v>3</v>
      </c>
      <c r="L211" s="2" t="s">
        <v>11</v>
      </c>
      <c r="M211" s="9">
        <v>-1216775.8500000001</v>
      </c>
      <c r="N211" s="9">
        <v>-4989936.6900000004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86</v>
      </c>
      <c r="K212" s="2" t="s">
        <v>8</v>
      </c>
      <c r="L212" s="2" t="s">
        <v>50</v>
      </c>
      <c r="M212" s="9"/>
      <c r="N212" s="9">
        <v>0.46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86</v>
      </c>
      <c r="K213" s="2" t="s">
        <v>8</v>
      </c>
      <c r="L213" s="2" t="s">
        <v>7</v>
      </c>
      <c r="M213" s="9"/>
      <c r="N213" s="9">
        <v>-25550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87</v>
      </c>
      <c r="K214" s="2" t="s">
        <v>8</v>
      </c>
      <c r="L214" s="2" t="s">
        <v>50</v>
      </c>
      <c r="M214" s="9">
        <v>64.86</v>
      </c>
      <c r="N214" s="9">
        <v>4414.66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87</v>
      </c>
      <c r="K215" s="2" t="s">
        <v>8</v>
      </c>
      <c r="L215" s="2" t="s">
        <v>7</v>
      </c>
      <c r="M215" s="10">
        <v>-999958.22</v>
      </c>
      <c r="N215" s="9">
        <v>-8553185.6300000008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88</v>
      </c>
      <c r="K216" s="2" t="s">
        <v>8</v>
      </c>
      <c r="L216" s="2" t="s">
        <v>7</v>
      </c>
      <c r="M216" s="10"/>
      <c r="N216" s="9">
        <v>-527.28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89</v>
      </c>
      <c r="K217" s="2" t="s">
        <v>8</v>
      </c>
      <c r="L217" s="2" t="s">
        <v>7</v>
      </c>
      <c r="M217" s="9">
        <v>-80820.61</v>
      </c>
      <c r="N217" s="9">
        <v>-3616343.48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90</v>
      </c>
      <c r="K218" s="2" t="s">
        <v>8</v>
      </c>
      <c r="L218" s="2" t="s">
        <v>50</v>
      </c>
      <c r="M218" s="9">
        <v>15961.75</v>
      </c>
      <c r="N218" s="9">
        <v>83728.67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90</v>
      </c>
      <c r="K219" s="2" t="s">
        <v>8</v>
      </c>
      <c r="L219" s="2" t="s">
        <v>7</v>
      </c>
      <c r="M219" s="9">
        <v>-14496120.24</v>
      </c>
      <c r="N219" s="9">
        <v>-92315012.319999993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91</v>
      </c>
      <c r="K220" s="2" t="s">
        <v>8</v>
      </c>
      <c r="L220" s="2" t="s">
        <v>7</v>
      </c>
      <c r="M220" s="9"/>
      <c r="N220" s="9">
        <v>-1160776.33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92</v>
      </c>
      <c r="K221" s="2" t="s">
        <v>12</v>
      </c>
      <c r="L221" s="2" t="s">
        <v>7</v>
      </c>
      <c r="M221" s="9"/>
      <c r="N221" s="9">
        <v>-42923.68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93</v>
      </c>
      <c r="K222" s="2" t="s">
        <v>8</v>
      </c>
      <c r="L222" s="2" t="s">
        <v>50</v>
      </c>
      <c r="M222" s="10">
        <v>190312.26</v>
      </c>
      <c r="N222" s="9">
        <v>690366.94000000006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93</v>
      </c>
      <c r="K223" s="2" t="s">
        <v>8</v>
      </c>
      <c r="L223" s="2" t="s">
        <v>7</v>
      </c>
      <c r="M223" s="10">
        <v>-629159.61</v>
      </c>
      <c r="N223" s="9">
        <v>-5373651.2000000002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94</v>
      </c>
      <c r="K224" s="2" t="s">
        <v>8</v>
      </c>
      <c r="L224" s="2" t="s">
        <v>50</v>
      </c>
      <c r="M224" s="10"/>
      <c r="N224" s="9">
        <v>14178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94</v>
      </c>
      <c r="K225" s="2" t="s">
        <v>8</v>
      </c>
      <c r="L225" s="2" t="s">
        <v>7</v>
      </c>
      <c r="M225" s="10">
        <v>-150598.45000000001</v>
      </c>
      <c r="N225" s="9">
        <v>-1593245.06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95</v>
      </c>
      <c r="K226" s="2" t="s">
        <v>8</v>
      </c>
      <c r="L226" s="2" t="s">
        <v>7</v>
      </c>
      <c r="M226" s="10">
        <v>-4250733.5599999996</v>
      </c>
      <c r="N226" s="9">
        <v>-19223335.809999999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813</v>
      </c>
      <c r="K227" s="2" t="s">
        <v>8</v>
      </c>
      <c r="L227" s="2" t="s">
        <v>7</v>
      </c>
      <c r="M227" s="10">
        <v>-145774.70000000001</v>
      </c>
      <c r="N227" s="9">
        <v>-35707251.119999997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96</v>
      </c>
      <c r="K228" s="2" t="s">
        <v>12</v>
      </c>
      <c r="L228" s="2" t="s">
        <v>7</v>
      </c>
      <c r="M228" s="10"/>
      <c r="N228" s="9">
        <v>-67867321.489999995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/>
      <c r="J229" s="2" t="s">
        <v>96</v>
      </c>
      <c r="K229" s="2" t="s">
        <v>20</v>
      </c>
      <c r="L229" s="2" t="s">
        <v>10</v>
      </c>
      <c r="M229" s="10"/>
      <c r="N229" s="9">
        <v>43489896.539999999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96</v>
      </c>
      <c r="K230" s="2" t="s">
        <v>20</v>
      </c>
      <c r="L230" s="2" t="s">
        <v>11</v>
      </c>
      <c r="M230" s="10">
        <v>-3252672.17</v>
      </c>
      <c r="N230" s="9">
        <v>-161244864.59999999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4</v>
      </c>
      <c r="J231" s="2" t="s">
        <v>97</v>
      </c>
      <c r="K231" s="2" t="s">
        <v>8</v>
      </c>
      <c r="L231" s="2" t="s">
        <v>7</v>
      </c>
      <c r="M231" s="10">
        <v>-16345960.98</v>
      </c>
      <c r="N231" s="9">
        <v>-169374045.11000001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98</v>
      </c>
      <c r="K232" s="2" t="s">
        <v>8</v>
      </c>
      <c r="L232" s="2" t="s">
        <v>50</v>
      </c>
      <c r="M232" s="10"/>
      <c r="N232" s="9">
        <v>3827.51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98</v>
      </c>
      <c r="K233" s="2" t="s">
        <v>8</v>
      </c>
      <c r="L233" s="2" t="s">
        <v>7</v>
      </c>
      <c r="M233" s="10">
        <v>-3550251.25</v>
      </c>
      <c r="N233" s="9">
        <v>-57133298.560000002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99</v>
      </c>
      <c r="K234" s="2" t="s">
        <v>8</v>
      </c>
      <c r="L234" s="2" t="s">
        <v>50</v>
      </c>
      <c r="M234" s="10"/>
      <c r="N234" s="9">
        <v>5858.16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99</v>
      </c>
      <c r="K235" s="2" t="s">
        <v>8</v>
      </c>
      <c r="L235" s="2" t="s">
        <v>7</v>
      </c>
      <c r="M235" s="10">
        <v>-1578360.8</v>
      </c>
      <c r="N235" s="9">
        <v>-13529610.84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100</v>
      </c>
      <c r="K236" s="2" t="s">
        <v>8</v>
      </c>
      <c r="L236" s="2" t="s">
        <v>50</v>
      </c>
      <c r="M236" s="10"/>
      <c r="N236" s="9">
        <v>9254.7199999999993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100</v>
      </c>
      <c r="K237" s="2" t="s">
        <v>8</v>
      </c>
      <c r="L237" s="2" t="s">
        <v>7</v>
      </c>
      <c r="M237" s="10">
        <v>-25960.5</v>
      </c>
      <c r="N237" s="9">
        <v>-413918.16000000003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101</v>
      </c>
      <c r="K238" s="2" t="s">
        <v>8</v>
      </c>
      <c r="L238" s="2" t="s">
        <v>7</v>
      </c>
      <c r="M238" s="9">
        <v>-396307.14</v>
      </c>
      <c r="N238" s="9">
        <v>-8556292.8200000003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693</v>
      </c>
      <c r="K239" s="2" t="s">
        <v>8</v>
      </c>
      <c r="L239" s="2" t="s">
        <v>7</v>
      </c>
      <c r="M239" s="9"/>
      <c r="N239" s="9">
        <v>-14000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102</v>
      </c>
      <c r="K240" s="2" t="s">
        <v>8</v>
      </c>
      <c r="L240" s="2" t="s">
        <v>7</v>
      </c>
      <c r="M240" s="10">
        <v>-2266323.0099999998</v>
      </c>
      <c r="N240" s="9">
        <v>-15416920.630000001</v>
      </c>
    </row>
    <row r="241" spans="1:14" ht="12.75" customHeight="1" x14ac:dyDescent="0.3">
      <c r="A241" s="49" t="s">
        <v>753</v>
      </c>
      <c r="B241" s="57" t="s">
        <v>753</v>
      </c>
      <c r="C241" s="57"/>
      <c r="D241" s="57"/>
      <c r="E241" s="57"/>
      <c r="F241" s="57"/>
      <c r="G241" s="57"/>
      <c r="H241" s="57"/>
      <c r="I241" s="57"/>
      <c r="J241" s="57"/>
      <c r="K241" s="57"/>
      <c r="L241" s="20" t="s">
        <v>753</v>
      </c>
      <c r="M241" s="31">
        <f>SUM(M93:M240)</f>
        <v>-444971161.19999999</v>
      </c>
      <c r="N241" s="31">
        <f>SUM(N93:N240)</f>
        <v>-1786356687.6200004</v>
      </c>
    </row>
    <row r="242" spans="1:14" ht="12.75" customHeight="1" x14ac:dyDescent="0.3">
      <c r="A242" s="57" t="s">
        <v>753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</row>
    <row r="243" spans="1:14" ht="12.75" customHeight="1" x14ac:dyDescent="0.3">
      <c r="A243" s="2" t="s">
        <v>103</v>
      </c>
      <c r="B243" s="2" t="s">
        <v>104</v>
      </c>
      <c r="C243" s="2" t="s">
        <v>2</v>
      </c>
      <c r="D243" s="2"/>
      <c r="E243" s="2"/>
      <c r="F243" s="2" t="s">
        <v>57</v>
      </c>
      <c r="G243" s="2"/>
      <c r="H243" s="2"/>
      <c r="I243" s="2"/>
      <c r="J243" s="2" t="s">
        <v>9</v>
      </c>
      <c r="K243" s="2" t="s">
        <v>3</v>
      </c>
      <c r="L243" s="2" t="s">
        <v>10</v>
      </c>
      <c r="M243" s="9">
        <v>8016.49</v>
      </c>
      <c r="N243" s="9">
        <v>187580.12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/>
      <c r="J244" s="2" t="s">
        <v>9</v>
      </c>
      <c r="K244" s="2" t="s">
        <v>3</v>
      </c>
      <c r="L244" s="2" t="s">
        <v>11</v>
      </c>
      <c r="M244" s="9">
        <v>-125399.33</v>
      </c>
      <c r="N244" s="9">
        <v>-3684182.21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12</v>
      </c>
      <c r="L245" s="2" t="s">
        <v>16</v>
      </c>
      <c r="M245" s="9">
        <v>-3179.87</v>
      </c>
      <c r="N245" s="9">
        <v>-5139490.58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12</v>
      </c>
      <c r="L246" s="2" t="s">
        <v>17</v>
      </c>
      <c r="M246" s="10"/>
      <c r="N246" s="9">
        <v>4501591.07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12</v>
      </c>
      <c r="L247" s="2" t="s">
        <v>15</v>
      </c>
      <c r="M247" s="9">
        <v>270.49</v>
      </c>
      <c r="N247" s="9">
        <v>537402.79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12</v>
      </c>
      <c r="L248" s="2" t="s">
        <v>18</v>
      </c>
      <c r="M248" s="9"/>
      <c r="N248" s="9">
        <v>-510410.21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52</v>
      </c>
      <c r="L249" s="2" t="s">
        <v>16</v>
      </c>
      <c r="M249" s="9">
        <v>-6761077.9299999997</v>
      </c>
      <c r="N249" s="9">
        <v>-55868574.740000002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52</v>
      </c>
      <c r="L250" s="2" t="s">
        <v>17</v>
      </c>
      <c r="M250" s="9">
        <v>6316725.6600000001</v>
      </c>
      <c r="N250" s="9">
        <v>52920464.039999999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52</v>
      </c>
      <c r="L251" s="2" t="s">
        <v>15</v>
      </c>
      <c r="M251" s="9">
        <v>9318118.9499999993</v>
      </c>
      <c r="N251" s="9">
        <v>206732528.84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52</v>
      </c>
      <c r="L252" s="2" t="s">
        <v>18</v>
      </c>
      <c r="M252" s="9">
        <v>-18432190.25</v>
      </c>
      <c r="N252" s="9">
        <v>-153440517.62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20</v>
      </c>
      <c r="L253" s="2" t="s">
        <v>16</v>
      </c>
      <c r="M253" s="9">
        <v>-1021.97</v>
      </c>
      <c r="N253" s="9">
        <v>-1613052.76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20</v>
      </c>
      <c r="L254" s="2" t="s">
        <v>17</v>
      </c>
      <c r="M254" s="9">
        <v>634.61</v>
      </c>
      <c r="N254" s="9">
        <v>119915.91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20</v>
      </c>
      <c r="L255" s="2" t="s">
        <v>15</v>
      </c>
      <c r="M255" s="10">
        <v>528482.86</v>
      </c>
      <c r="N255" s="9">
        <v>4294908.79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20</v>
      </c>
      <c r="L256" s="2" t="s">
        <v>18</v>
      </c>
      <c r="M256" s="10"/>
      <c r="N256" s="9">
        <v>-2442224.6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105</v>
      </c>
      <c r="L257" s="2" t="s">
        <v>16</v>
      </c>
      <c r="M257" s="9"/>
      <c r="N257" s="9">
        <v>-60841.72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105</v>
      </c>
      <c r="L258" s="2" t="s">
        <v>17</v>
      </c>
      <c r="M258" s="10">
        <v>49716.72</v>
      </c>
      <c r="N258" s="9">
        <v>49716.72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105</v>
      </c>
      <c r="L259" s="2" t="s">
        <v>15</v>
      </c>
      <c r="M259" s="9"/>
      <c r="N259" s="9">
        <v>732.7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105</v>
      </c>
      <c r="L260" s="2" t="s">
        <v>18</v>
      </c>
      <c r="M260" s="10"/>
      <c r="N260" s="9">
        <v>-672.7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106</v>
      </c>
      <c r="L261" s="2" t="s">
        <v>16</v>
      </c>
      <c r="M261" s="10"/>
      <c r="N261" s="9">
        <v>-6560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106</v>
      </c>
      <c r="L262" s="2" t="s">
        <v>17</v>
      </c>
      <c r="M262" s="10"/>
      <c r="N262" s="9">
        <v>6560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106</v>
      </c>
      <c r="L263" s="2" t="s">
        <v>15</v>
      </c>
      <c r="M263" s="9">
        <v>5550</v>
      </c>
      <c r="N263" s="9">
        <v>64787.130000000005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106</v>
      </c>
      <c r="L264" s="2" t="s">
        <v>18</v>
      </c>
      <c r="M264" s="9"/>
      <c r="N264" s="9">
        <v>-44237.13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107</v>
      </c>
      <c r="L265" s="2" t="s">
        <v>16</v>
      </c>
      <c r="M265" s="9"/>
      <c r="N265" s="9">
        <v>-30169.32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107</v>
      </c>
      <c r="L266" s="2" t="s">
        <v>17</v>
      </c>
      <c r="M266" s="10"/>
      <c r="N266" s="9">
        <v>34169.86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107</v>
      </c>
      <c r="L267" s="2" t="s">
        <v>15</v>
      </c>
      <c r="M267" s="9">
        <v>2379.96</v>
      </c>
      <c r="N267" s="9">
        <v>269782.69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107</v>
      </c>
      <c r="L268" s="2" t="s">
        <v>18</v>
      </c>
      <c r="M268" s="10">
        <v>-1829.96</v>
      </c>
      <c r="N268" s="9">
        <v>-387286.17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21</v>
      </c>
      <c r="L269" s="2" t="s">
        <v>16</v>
      </c>
      <c r="M269" s="9">
        <v>-5889</v>
      </c>
      <c r="N269" s="9">
        <v>-686863.89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21</v>
      </c>
      <c r="L270" s="2" t="s">
        <v>17</v>
      </c>
      <c r="M270" s="10"/>
      <c r="N270" s="9">
        <v>669624.89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21</v>
      </c>
      <c r="L271" s="2" t="s">
        <v>15</v>
      </c>
      <c r="M271" s="9">
        <v>1429</v>
      </c>
      <c r="N271" s="9">
        <v>1423428.5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21</v>
      </c>
      <c r="L272" s="2" t="s">
        <v>18</v>
      </c>
      <c r="M272" s="9"/>
      <c r="N272" s="9">
        <v>-1385375.5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42</v>
      </c>
      <c r="L273" s="2" t="s">
        <v>16</v>
      </c>
      <c r="M273" s="9">
        <v>-6011.43</v>
      </c>
      <c r="N273" s="9">
        <v>-6757880.75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42</v>
      </c>
      <c r="L274" s="2" t="s">
        <v>17</v>
      </c>
      <c r="M274" s="10">
        <v>489077.15</v>
      </c>
      <c r="N274" s="9">
        <v>750362.32000000007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42</v>
      </c>
      <c r="L275" s="2" t="s">
        <v>15</v>
      </c>
      <c r="M275" s="9">
        <v>850865.76</v>
      </c>
      <c r="N275" s="9">
        <v>60613784.509999998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42</v>
      </c>
      <c r="L276" s="2" t="s">
        <v>18</v>
      </c>
      <c r="M276" s="9">
        <v>-8827482.5800000001</v>
      </c>
      <c r="N276" s="9">
        <v>-55805818.530000001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71</v>
      </c>
      <c r="L277" s="2" t="s">
        <v>16</v>
      </c>
      <c r="M277" s="10">
        <v>-4304707.5999999996</v>
      </c>
      <c r="N277" s="9">
        <v>-16999990.809999999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71</v>
      </c>
      <c r="L278" s="2" t="s">
        <v>17</v>
      </c>
      <c r="M278" s="9"/>
      <c r="N278" s="9">
        <v>4414353.74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71</v>
      </c>
      <c r="L279" s="2" t="s">
        <v>15</v>
      </c>
      <c r="M279" s="9">
        <v>6434540.3099999996</v>
      </c>
      <c r="N279" s="9">
        <v>62437054.82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71</v>
      </c>
      <c r="L280" s="2" t="s">
        <v>18</v>
      </c>
      <c r="M280" s="10">
        <v>-4031897.66</v>
      </c>
      <c r="N280" s="9">
        <v>-56956650.450000003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72</v>
      </c>
      <c r="L281" s="2" t="s">
        <v>16</v>
      </c>
      <c r="M281" s="10">
        <v>-32733.02</v>
      </c>
      <c r="N281" s="9">
        <v>-811140.27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72</v>
      </c>
      <c r="L282" s="2" t="s">
        <v>17</v>
      </c>
      <c r="M282" s="10"/>
      <c r="N282" s="9">
        <v>256971.58000000002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72</v>
      </c>
      <c r="L283" s="2" t="s">
        <v>15</v>
      </c>
      <c r="M283" s="10">
        <v>917132.15</v>
      </c>
      <c r="N283" s="9">
        <v>3445843.76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72</v>
      </c>
      <c r="L284" s="2" t="s">
        <v>18</v>
      </c>
      <c r="M284" s="9"/>
      <c r="N284" s="9">
        <v>-2397352.58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108</v>
      </c>
      <c r="L285" s="2" t="s">
        <v>16</v>
      </c>
      <c r="M285" s="9"/>
      <c r="N285" s="9">
        <v>-356875.53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108</v>
      </c>
      <c r="L286" s="2" t="s">
        <v>17</v>
      </c>
      <c r="M286" s="9"/>
      <c r="N286" s="9">
        <v>349522.65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108</v>
      </c>
      <c r="L287" s="2" t="s">
        <v>15</v>
      </c>
      <c r="M287" s="9"/>
      <c r="N287" s="9">
        <v>645626.30000000005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108</v>
      </c>
      <c r="L288" s="2" t="s">
        <v>18</v>
      </c>
      <c r="M288" s="9">
        <v>-1980</v>
      </c>
      <c r="N288" s="9">
        <v>-766615.24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73</v>
      </c>
      <c r="L289" s="2" t="s">
        <v>16</v>
      </c>
      <c r="M289" s="9">
        <v>-266737</v>
      </c>
      <c r="N289" s="9">
        <v>-1252069.44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73</v>
      </c>
      <c r="L290" s="2" t="s">
        <v>17</v>
      </c>
      <c r="M290" s="9"/>
      <c r="N290" s="9">
        <v>756730.9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73</v>
      </c>
      <c r="L291" s="2" t="s">
        <v>15</v>
      </c>
      <c r="M291" s="9">
        <v>982868.16</v>
      </c>
      <c r="N291" s="9">
        <v>9427779.3100000005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73</v>
      </c>
      <c r="L292" s="2" t="s">
        <v>18</v>
      </c>
      <c r="M292" s="9">
        <v>-971514.49</v>
      </c>
      <c r="N292" s="9">
        <v>-9425941.9000000004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109</v>
      </c>
      <c r="L293" s="2" t="s">
        <v>16</v>
      </c>
      <c r="M293" s="9"/>
      <c r="N293" s="9">
        <v>-1039617.68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109</v>
      </c>
      <c r="L294" s="2" t="s">
        <v>17</v>
      </c>
      <c r="M294" s="9"/>
      <c r="N294" s="9">
        <v>4666.87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109</v>
      </c>
      <c r="L295" s="2" t="s">
        <v>15</v>
      </c>
      <c r="M295" s="9"/>
      <c r="N295" s="9">
        <v>1074131.1200000001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109</v>
      </c>
      <c r="L296" s="2" t="s">
        <v>18</v>
      </c>
      <c r="M296" s="9"/>
      <c r="N296" s="9">
        <v>-39180.31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110</v>
      </c>
      <c r="L297" s="2" t="s">
        <v>16</v>
      </c>
      <c r="M297" s="9"/>
      <c r="N297" s="9">
        <v>-971.73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110</v>
      </c>
      <c r="L298" s="2" t="s">
        <v>17</v>
      </c>
      <c r="M298" s="9"/>
      <c r="N298" s="9">
        <v>830.2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110</v>
      </c>
      <c r="L299" s="2" t="s">
        <v>15</v>
      </c>
      <c r="M299" s="9">
        <v>20017.27</v>
      </c>
      <c r="N299" s="9">
        <v>7213610.79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110</v>
      </c>
      <c r="L300" s="2" t="s">
        <v>18</v>
      </c>
      <c r="M300" s="9">
        <v>-22355.13</v>
      </c>
      <c r="N300" s="9">
        <v>-7216806.0300000003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77</v>
      </c>
      <c r="L301" s="2" t="s">
        <v>16</v>
      </c>
      <c r="M301" s="9">
        <v>-2689.59</v>
      </c>
      <c r="N301" s="9">
        <v>-108753.55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77</v>
      </c>
      <c r="L302" s="2" t="s">
        <v>17</v>
      </c>
      <c r="M302" s="9">
        <v>49194.1</v>
      </c>
      <c r="N302" s="9">
        <v>383492.28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77</v>
      </c>
      <c r="L303" s="2" t="s">
        <v>15</v>
      </c>
      <c r="M303" s="9">
        <v>269761.55</v>
      </c>
      <c r="N303" s="9">
        <v>4127080.18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77</v>
      </c>
      <c r="L304" s="2" t="s">
        <v>18</v>
      </c>
      <c r="M304" s="9">
        <v>-675592.37</v>
      </c>
      <c r="N304" s="9">
        <v>-13829967.119999999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111</v>
      </c>
      <c r="L305" s="2" t="s">
        <v>16</v>
      </c>
      <c r="M305" s="9"/>
      <c r="N305" s="9">
        <v>-15946.960000000001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111</v>
      </c>
      <c r="L306" s="2" t="s">
        <v>17</v>
      </c>
      <c r="M306" s="9"/>
      <c r="N306" s="9">
        <v>15946.960000000001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111</v>
      </c>
      <c r="L307" s="2" t="s">
        <v>15</v>
      </c>
      <c r="M307" s="9"/>
      <c r="N307" s="9">
        <v>377730.62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111</v>
      </c>
      <c r="L308" s="2" t="s">
        <v>18</v>
      </c>
      <c r="M308" s="9">
        <v>-18153.060000000001</v>
      </c>
      <c r="N308" s="9">
        <v>-592188.09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75</v>
      </c>
      <c r="L309" s="2" t="s">
        <v>16</v>
      </c>
      <c r="M309" s="9">
        <v>-13288.2</v>
      </c>
      <c r="N309" s="9">
        <v>-6137355.4699999997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75</v>
      </c>
      <c r="L310" s="2" t="s">
        <v>17</v>
      </c>
      <c r="M310" s="9"/>
      <c r="N310" s="9">
        <v>1134597.6599999999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75</v>
      </c>
      <c r="L311" s="2" t="s">
        <v>15</v>
      </c>
      <c r="M311" s="9">
        <v>200168.12</v>
      </c>
      <c r="N311" s="9">
        <v>8761431.2599999998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75</v>
      </c>
      <c r="L312" s="2" t="s">
        <v>18</v>
      </c>
      <c r="M312" s="9">
        <v>-487448.67</v>
      </c>
      <c r="N312" s="9">
        <v>-3803227.5300000003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635</v>
      </c>
      <c r="L313" s="2" t="s">
        <v>16</v>
      </c>
      <c r="M313" s="9">
        <v>-7195.64</v>
      </c>
      <c r="N313" s="9">
        <v>-35620.57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635</v>
      </c>
      <c r="L314" s="2" t="s">
        <v>17</v>
      </c>
      <c r="M314" s="9"/>
      <c r="N314" s="9">
        <v>28424.93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635</v>
      </c>
      <c r="L315" s="2" t="s">
        <v>15</v>
      </c>
      <c r="M315" s="9">
        <v>373920.42</v>
      </c>
      <c r="N315" s="9">
        <v>1969565.62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635</v>
      </c>
      <c r="L316" s="2" t="s">
        <v>18</v>
      </c>
      <c r="M316" s="9"/>
      <c r="N316" s="9">
        <v>-843122.45000000007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76</v>
      </c>
      <c r="L317" s="2" t="s">
        <v>16</v>
      </c>
      <c r="M317" s="9">
        <v>-466329.3</v>
      </c>
      <c r="N317" s="9">
        <v>-2741897.11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76</v>
      </c>
      <c r="L318" s="2" t="s">
        <v>17</v>
      </c>
      <c r="M318" s="9"/>
      <c r="N318" s="9">
        <v>2303144.81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76</v>
      </c>
      <c r="L319" s="2" t="s">
        <v>15</v>
      </c>
      <c r="M319" s="9">
        <v>82913.259999999995</v>
      </c>
      <c r="N319" s="9">
        <v>1450609.74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76</v>
      </c>
      <c r="L320" s="2" t="s">
        <v>18</v>
      </c>
      <c r="M320" s="9"/>
      <c r="N320" s="9">
        <v>-995375.74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78</v>
      </c>
      <c r="L321" s="2" t="s">
        <v>16</v>
      </c>
      <c r="M321" s="9">
        <v>-135256.24</v>
      </c>
      <c r="N321" s="9">
        <v>-16851885.890000001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78</v>
      </c>
      <c r="L322" s="2" t="s">
        <v>17</v>
      </c>
      <c r="M322" s="10">
        <v>2705.02</v>
      </c>
      <c r="N322" s="9">
        <v>9818059.7599999998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78</v>
      </c>
      <c r="L323" s="2" t="s">
        <v>15</v>
      </c>
      <c r="M323" s="9">
        <v>6778.7300000000005</v>
      </c>
      <c r="N323" s="9">
        <v>22753743.640000001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78</v>
      </c>
      <c r="L324" s="2" t="s">
        <v>18</v>
      </c>
      <c r="M324" s="10">
        <v>-8736001.5700000003</v>
      </c>
      <c r="N324" s="9">
        <v>-16526687.130000001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112</v>
      </c>
      <c r="L325" s="2" t="s">
        <v>16</v>
      </c>
      <c r="M325" s="9">
        <v>-13980.15</v>
      </c>
      <c r="N325" s="9">
        <v>-570786.46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112</v>
      </c>
      <c r="L326" s="2" t="s">
        <v>17</v>
      </c>
      <c r="M326" s="10">
        <v>189.32</v>
      </c>
      <c r="N326" s="9">
        <v>556929.55000000005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112</v>
      </c>
      <c r="L327" s="2" t="s">
        <v>15</v>
      </c>
      <c r="M327" s="10">
        <v>1450289.37</v>
      </c>
      <c r="N327" s="9">
        <v>17209683.34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112</v>
      </c>
      <c r="L328" s="2" t="s">
        <v>18</v>
      </c>
      <c r="M328" s="9">
        <v>-1432619.12</v>
      </c>
      <c r="N328" s="9">
        <v>-15601309.65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113</v>
      </c>
      <c r="L329" s="2" t="s">
        <v>16</v>
      </c>
      <c r="M329" s="9">
        <v>-5159758.3600000003</v>
      </c>
      <c r="N329" s="9">
        <v>-204286912.97999999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113</v>
      </c>
      <c r="L330" s="2" t="s">
        <v>17</v>
      </c>
      <c r="M330" s="9">
        <v>5159758.3600000003</v>
      </c>
      <c r="N330" s="9">
        <v>204286912.97999999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113</v>
      </c>
      <c r="L331" s="2" t="s">
        <v>15</v>
      </c>
      <c r="M331" s="9">
        <v>2322937889.3099999</v>
      </c>
      <c r="N331" s="9">
        <v>22753698413.689999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113</v>
      </c>
      <c r="L332" s="2" t="s">
        <v>18</v>
      </c>
      <c r="M332" s="9">
        <v>-2317761296.1999998</v>
      </c>
      <c r="N332" s="9">
        <v>-21731809082.5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114</v>
      </c>
      <c r="L333" s="2" t="s">
        <v>16</v>
      </c>
      <c r="M333" s="9">
        <v>-58.65</v>
      </c>
      <c r="N333" s="9">
        <v>-51952818.359999999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114</v>
      </c>
      <c r="L334" s="2" t="s">
        <v>17</v>
      </c>
      <c r="M334" s="9">
        <v>4032.42</v>
      </c>
      <c r="N334" s="9">
        <v>4947494.57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114</v>
      </c>
      <c r="L335" s="2" t="s">
        <v>15</v>
      </c>
      <c r="M335" s="9">
        <v>2166779.64</v>
      </c>
      <c r="N335" s="9">
        <v>57423320.090000004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114</v>
      </c>
      <c r="L336" s="2" t="s">
        <v>18</v>
      </c>
      <c r="M336" s="9"/>
      <c r="N336" s="9">
        <v>-5393807.0099999998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4</v>
      </c>
      <c r="J337" s="2" t="s">
        <v>115</v>
      </c>
      <c r="K337" s="2" t="s">
        <v>6</v>
      </c>
      <c r="L337" s="2" t="s">
        <v>7</v>
      </c>
      <c r="M337" s="10">
        <v>-15752.7</v>
      </c>
      <c r="N337" s="9">
        <v>-281023.51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4</v>
      </c>
      <c r="J338" s="2" t="s">
        <v>116</v>
      </c>
      <c r="K338" s="2" t="s">
        <v>6</v>
      </c>
      <c r="L338" s="2" t="s">
        <v>50</v>
      </c>
      <c r="M338" s="9"/>
      <c r="N338" s="9">
        <v>1313770.6600000001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4</v>
      </c>
      <c r="J339" s="2" t="s">
        <v>116</v>
      </c>
      <c r="K339" s="2" t="s">
        <v>6</v>
      </c>
      <c r="L339" s="2" t="s">
        <v>7</v>
      </c>
      <c r="M339" s="9">
        <v>-1403611.65</v>
      </c>
      <c r="N339" s="9">
        <v>-10515142.210000001</v>
      </c>
    </row>
    <row r="340" spans="1:14" ht="12.75" customHeight="1" x14ac:dyDescent="0.3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SUM(M243:M339)</f>
        <v>-21494833.52999967</v>
      </c>
      <c r="N340" s="31">
        <f>SUM(N243:N339)</f>
        <v>1047744534.5700002</v>
      </c>
    </row>
    <row r="342" spans="1:14" ht="12.75" customHeight="1" x14ac:dyDescent="0.3">
      <c r="A342" s="56" t="s">
        <v>132</v>
      </c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</row>
    <row r="343" spans="1:14" ht="12.75" customHeight="1" x14ac:dyDescent="0.3">
      <c r="A343" s="2" t="s">
        <v>117</v>
      </c>
      <c r="B343" s="2" t="s">
        <v>118</v>
      </c>
      <c r="C343" s="2" t="s">
        <v>41</v>
      </c>
      <c r="D343" s="2"/>
      <c r="E343" s="2"/>
      <c r="F343" s="2" t="s">
        <v>119</v>
      </c>
      <c r="G343" s="2"/>
      <c r="H343" s="2"/>
      <c r="I343" s="2"/>
      <c r="J343" s="2" t="s">
        <v>43</v>
      </c>
      <c r="K343" s="2" t="s">
        <v>3</v>
      </c>
      <c r="L343" s="2" t="s">
        <v>10</v>
      </c>
      <c r="M343" s="9"/>
      <c r="N343" s="9">
        <v>2752.29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/>
      <c r="J344" s="2" t="s">
        <v>43</v>
      </c>
      <c r="K344" s="2" t="s">
        <v>3</v>
      </c>
      <c r="L344" s="2" t="s">
        <v>11</v>
      </c>
      <c r="M344" s="9">
        <v>-2639.31</v>
      </c>
      <c r="N344" s="9">
        <v>-12042.39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/>
      <c r="J345" s="2" t="s">
        <v>120</v>
      </c>
      <c r="K345" s="2" t="s">
        <v>6</v>
      </c>
      <c r="L345" s="2" t="s">
        <v>11</v>
      </c>
      <c r="M345" s="9">
        <v>-16000</v>
      </c>
      <c r="N345" s="9">
        <v>-61000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/>
      <c r="J346" s="2" t="s">
        <v>121</v>
      </c>
      <c r="K346" s="2" t="s">
        <v>8</v>
      </c>
      <c r="L346" s="2" t="s">
        <v>784</v>
      </c>
      <c r="M346" s="9">
        <v>-75420.600000000006</v>
      </c>
      <c r="N346" s="9">
        <v>-490207.3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/>
      <c r="J347" s="2" t="s">
        <v>44</v>
      </c>
      <c r="K347" s="2" t="s">
        <v>3</v>
      </c>
      <c r="L347" s="2" t="s">
        <v>10</v>
      </c>
      <c r="M347" s="9">
        <v>900</v>
      </c>
      <c r="N347" s="9">
        <v>327063.69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/>
      <c r="J348" s="2" t="s">
        <v>44</v>
      </c>
      <c r="K348" s="2" t="s">
        <v>3</v>
      </c>
      <c r="L348" s="2" t="s">
        <v>11</v>
      </c>
      <c r="M348" s="9">
        <v>-1302354.26</v>
      </c>
      <c r="N348" s="9">
        <v>-3134462.31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68</v>
      </c>
      <c r="K349" s="2" t="s">
        <v>3</v>
      </c>
      <c r="L349" s="2" t="s">
        <v>16</v>
      </c>
      <c r="M349" s="9">
        <v>-452638.07</v>
      </c>
      <c r="N349" s="9">
        <v>-3705099.4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68</v>
      </c>
      <c r="K350" s="2" t="s">
        <v>3</v>
      </c>
      <c r="L350" s="2" t="s">
        <v>17</v>
      </c>
      <c r="M350" s="9">
        <v>452638.07</v>
      </c>
      <c r="N350" s="9">
        <v>3707757.04</v>
      </c>
    </row>
    <row r="351" spans="1:14" ht="12.6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68</v>
      </c>
      <c r="K351" s="2" t="s">
        <v>3</v>
      </c>
      <c r="L351" s="2" t="s">
        <v>15</v>
      </c>
      <c r="M351" s="10">
        <v>46642.94</v>
      </c>
      <c r="N351" s="9">
        <v>75288786.900000006</v>
      </c>
    </row>
    <row r="352" spans="1:14" ht="12.6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68</v>
      </c>
      <c r="K352" s="2" t="s">
        <v>3</v>
      </c>
      <c r="L352" s="2" t="s">
        <v>18</v>
      </c>
      <c r="M352" s="10">
        <v>-46642.94</v>
      </c>
      <c r="N352" s="9">
        <v>-75291444.540000007</v>
      </c>
    </row>
    <row r="353" spans="1:14" ht="12.6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70</v>
      </c>
      <c r="K353" s="2" t="s">
        <v>57</v>
      </c>
      <c r="L353" s="2" t="s">
        <v>16</v>
      </c>
      <c r="M353" s="10">
        <v>-8422.4500000000007</v>
      </c>
      <c r="N353" s="9">
        <v>-89083.03</v>
      </c>
    </row>
    <row r="354" spans="1:14" ht="12.6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70</v>
      </c>
      <c r="K354" s="2" t="s">
        <v>57</v>
      </c>
      <c r="L354" s="2" t="s">
        <v>17</v>
      </c>
      <c r="M354" s="10">
        <v>13159.27</v>
      </c>
      <c r="N354" s="9">
        <v>145041.28</v>
      </c>
    </row>
    <row r="355" spans="1:14" ht="12.6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70</v>
      </c>
      <c r="K355" s="2" t="s">
        <v>72</v>
      </c>
      <c r="L355" s="2" t="s">
        <v>15</v>
      </c>
      <c r="M355" s="10"/>
      <c r="N355" s="9">
        <v>193.39000000000001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45</v>
      </c>
      <c r="K356" s="2" t="s">
        <v>52</v>
      </c>
      <c r="L356" s="2" t="s">
        <v>17</v>
      </c>
      <c r="M356" s="9"/>
      <c r="N356" s="9">
        <v>9202903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45</v>
      </c>
      <c r="K357" s="2" t="s">
        <v>72</v>
      </c>
      <c r="L357" s="2" t="s">
        <v>16</v>
      </c>
      <c r="M357" s="9"/>
      <c r="N357" s="9">
        <v>-36910.54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45</v>
      </c>
      <c r="K358" s="2" t="s">
        <v>72</v>
      </c>
      <c r="L358" s="2" t="s">
        <v>17</v>
      </c>
      <c r="M358" s="9"/>
      <c r="N358" s="9">
        <v>36910.54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45</v>
      </c>
      <c r="K359" s="2" t="s">
        <v>72</v>
      </c>
      <c r="L359" s="2" t="s">
        <v>15</v>
      </c>
      <c r="M359" s="9">
        <v>23479891.149999999</v>
      </c>
      <c r="N359" s="9">
        <v>452075802.89999998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45</v>
      </c>
      <c r="K360" s="2" t="s">
        <v>72</v>
      </c>
      <c r="L360" s="2" t="s">
        <v>18</v>
      </c>
      <c r="M360" s="9">
        <v>-13460529.039999999</v>
      </c>
      <c r="N360" s="9">
        <v>-478082456.52999997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45</v>
      </c>
      <c r="K361" s="2" t="s">
        <v>276</v>
      </c>
      <c r="L361" s="2" t="s">
        <v>16</v>
      </c>
      <c r="M361" s="9"/>
      <c r="N361" s="9">
        <v>-387402.58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45</v>
      </c>
      <c r="K362" s="2" t="s">
        <v>276</v>
      </c>
      <c r="L362" s="2" t="s">
        <v>17</v>
      </c>
      <c r="M362" s="9"/>
      <c r="N362" s="9">
        <v>387402.58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45</v>
      </c>
      <c r="K363" s="2" t="s">
        <v>276</v>
      </c>
      <c r="L363" s="2" t="s">
        <v>15</v>
      </c>
      <c r="M363" s="9">
        <v>3256.39</v>
      </c>
      <c r="N363" s="9">
        <v>4700297.54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45</v>
      </c>
      <c r="K364" s="2" t="s">
        <v>276</v>
      </c>
      <c r="L364" s="2" t="s">
        <v>18</v>
      </c>
      <c r="M364" s="9"/>
      <c r="N364" s="9">
        <v>-308133.72000000003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46</v>
      </c>
      <c r="K365" s="2" t="s">
        <v>72</v>
      </c>
      <c r="L365" s="2" t="s">
        <v>17</v>
      </c>
      <c r="M365" s="9"/>
      <c r="N365" s="9">
        <v>44750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46</v>
      </c>
      <c r="K366" s="2" t="s">
        <v>72</v>
      </c>
      <c r="L366" s="2" t="s">
        <v>15</v>
      </c>
      <c r="M366" s="9">
        <v>46030.78</v>
      </c>
      <c r="N366" s="9">
        <v>16431955.41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46</v>
      </c>
      <c r="K367" s="2" t="s">
        <v>72</v>
      </c>
      <c r="L367" s="2" t="s">
        <v>18</v>
      </c>
      <c r="M367" s="9"/>
      <c r="N367" s="9">
        <v>-10081084.640000001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46</v>
      </c>
      <c r="K368" s="2" t="s">
        <v>77</v>
      </c>
      <c r="L368" s="2" t="s">
        <v>17</v>
      </c>
      <c r="M368" s="9"/>
      <c r="N368" s="9">
        <v>307910.91000000003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46</v>
      </c>
      <c r="K369" s="2" t="s">
        <v>77</v>
      </c>
      <c r="L369" s="2" t="s">
        <v>15</v>
      </c>
      <c r="M369" s="9"/>
      <c r="N369" s="9">
        <v>36464815.600000001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46</v>
      </c>
      <c r="K370" s="2" t="s">
        <v>77</v>
      </c>
      <c r="L370" s="2" t="s">
        <v>18</v>
      </c>
      <c r="M370" s="9"/>
      <c r="N370" s="9">
        <v>-4805198.33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46</v>
      </c>
      <c r="K371" s="2" t="s">
        <v>276</v>
      </c>
      <c r="L371" s="2" t="s">
        <v>15</v>
      </c>
      <c r="M371" s="9"/>
      <c r="N371" s="9">
        <v>17.32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46</v>
      </c>
      <c r="K372" s="2" t="s">
        <v>276</v>
      </c>
      <c r="L372" s="2" t="s">
        <v>18</v>
      </c>
      <c r="M372" s="10"/>
      <c r="N372" s="9">
        <v>-22277.63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694</v>
      </c>
      <c r="K373" s="2" t="s">
        <v>8</v>
      </c>
      <c r="L373" s="2" t="s">
        <v>7</v>
      </c>
      <c r="M373" s="10"/>
      <c r="N373" s="9">
        <v>-3168.9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124</v>
      </c>
      <c r="K374" s="2" t="s">
        <v>8</v>
      </c>
      <c r="L374" s="2" t="s">
        <v>50</v>
      </c>
      <c r="M374" s="9"/>
      <c r="N374" s="9">
        <v>2969.01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4</v>
      </c>
      <c r="J375" s="2" t="s">
        <v>124</v>
      </c>
      <c r="K375" s="2" t="s">
        <v>8</v>
      </c>
      <c r="L375" s="2" t="s">
        <v>7</v>
      </c>
      <c r="M375" s="9">
        <v>-51914.080000000002</v>
      </c>
      <c r="N375" s="9">
        <v>-259661.35</v>
      </c>
    </row>
    <row r="376" spans="1:14" ht="12.75" customHeight="1" x14ac:dyDescent="0.3">
      <c r="A376" s="49" t="s">
        <v>753</v>
      </c>
      <c r="B376" s="57" t="s">
        <v>753</v>
      </c>
      <c r="C376" s="57"/>
      <c r="D376" s="57"/>
      <c r="E376" s="57"/>
      <c r="F376" s="57"/>
      <c r="G376" s="57"/>
      <c r="H376" s="57"/>
      <c r="I376" s="57"/>
      <c r="J376" s="57"/>
      <c r="K376" s="57"/>
      <c r="L376" s="20" t="s">
        <v>753</v>
      </c>
      <c r="M376" s="31">
        <f>SUM(M343:M375)</f>
        <v>8625957.8499999978</v>
      </c>
      <c r="N376" s="31">
        <f>SUM(N343:N375)</f>
        <v>22357696.210000016</v>
      </c>
    </row>
    <row r="377" spans="1:14" ht="12.75" customHeight="1" x14ac:dyDescent="0.3">
      <c r="A377" s="57" t="s">
        <v>753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</row>
    <row r="378" spans="1:14" ht="12.75" customHeight="1" x14ac:dyDescent="0.3">
      <c r="A378" s="2" t="s">
        <v>125</v>
      </c>
      <c r="B378" s="2" t="s">
        <v>126</v>
      </c>
      <c r="C378" s="2" t="s">
        <v>2</v>
      </c>
      <c r="D378" s="2"/>
      <c r="E378" s="2"/>
      <c r="F378" s="2" t="s">
        <v>119</v>
      </c>
      <c r="G378" s="2"/>
      <c r="H378" s="2"/>
      <c r="I378" s="2"/>
      <c r="J378" s="2" t="s">
        <v>9</v>
      </c>
      <c r="K378" s="2" t="s">
        <v>3</v>
      </c>
      <c r="L378" s="2" t="s">
        <v>10</v>
      </c>
      <c r="M378" s="10"/>
      <c r="N378" s="9">
        <v>956.91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/>
      <c r="J379" s="2" t="s">
        <v>9</v>
      </c>
      <c r="K379" s="2" t="s">
        <v>3</v>
      </c>
      <c r="L379" s="2" t="s">
        <v>11</v>
      </c>
      <c r="M379" s="10">
        <v>-350.47</v>
      </c>
      <c r="N379" s="9">
        <v>-20425.39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14</v>
      </c>
      <c r="K380" s="2" t="s">
        <v>8</v>
      </c>
      <c r="L380" s="2" t="s">
        <v>16</v>
      </c>
      <c r="M380" s="10"/>
      <c r="N380" s="9">
        <v>-136084.26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14</v>
      </c>
      <c r="K381" s="2" t="s">
        <v>8</v>
      </c>
      <c r="L381" s="2" t="s">
        <v>15</v>
      </c>
      <c r="M381" s="10"/>
      <c r="N381" s="9">
        <v>1523785.3900000001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14</v>
      </c>
      <c r="K382" s="2" t="s">
        <v>8</v>
      </c>
      <c r="L382" s="2" t="s">
        <v>18</v>
      </c>
      <c r="M382" s="10">
        <v>-805592.48</v>
      </c>
      <c r="N382" s="9">
        <v>-1148644.26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14</v>
      </c>
      <c r="K383" s="2" t="s">
        <v>42</v>
      </c>
      <c r="L383" s="2" t="s">
        <v>16</v>
      </c>
      <c r="M383" s="10">
        <v>-86902</v>
      </c>
      <c r="N383" s="9">
        <v>-2060644.51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14</v>
      </c>
      <c r="K384" s="2" t="s">
        <v>42</v>
      </c>
      <c r="L384" s="2" t="s">
        <v>17</v>
      </c>
      <c r="M384" s="10"/>
      <c r="N384" s="9">
        <v>1670795.26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14</v>
      </c>
      <c r="K385" s="2" t="s">
        <v>72</v>
      </c>
      <c r="L385" s="2" t="s">
        <v>15</v>
      </c>
      <c r="M385" s="10"/>
      <c r="N385" s="9">
        <v>970576.78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14</v>
      </c>
      <c r="K386" s="2" t="s">
        <v>72</v>
      </c>
      <c r="L386" s="2" t="s">
        <v>18</v>
      </c>
      <c r="M386" s="10"/>
      <c r="N386" s="9">
        <v>-1940924.4500000002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14</v>
      </c>
      <c r="K387" s="2" t="s">
        <v>276</v>
      </c>
      <c r="L387" s="2" t="s">
        <v>15</v>
      </c>
      <c r="M387" s="9"/>
      <c r="N387" s="9">
        <v>369.12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14</v>
      </c>
      <c r="K388" s="2" t="s">
        <v>276</v>
      </c>
      <c r="L388" s="2" t="s">
        <v>18</v>
      </c>
      <c r="M388" s="9"/>
      <c r="N388" s="9">
        <v>-649.14</v>
      </c>
    </row>
    <row r="389" spans="1:14" ht="12.75" customHeight="1" x14ac:dyDescent="0.3">
      <c r="A389" s="49" t="s">
        <v>753</v>
      </c>
      <c r="B389" s="57" t="s">
        <v>753</v>
      </c>
      <c r="C389" s="57"/>
      <c r="D389" s="57"/>
      <c r="E389" s="57"/>
      <c r="F389" s="57"/>
      <c r="G389" s="57"/>
      <c r="H389" s="57"/>
      <c r="I389" s="57"/>
      <c r="J389" s="57"/>
      <c r="K389" s="57"/>
      <c r="L389" s="20" t="s">
        <v>753</v>
      </c>
      <c r="M389" s="31">
        <f>SUM(M378:M388)</f>
        <v>-892844.95</v>
      </c>
      <c r="N389" s="31">
        <f>SUM(N378:N388)</f>
        <v>-1140888.5499999998</v>
      </c>
    </row>
    <row r="390" spans="1:14" ht="12.75" customHeight="1" x14ac:dyDescent="0.3">
      <c r="A390" s="57" t="s">
        <v>753</v>
      </c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</row>
    <row r="391" spans="1:14" ht="12.75" customHeight="1" x14ac:dyDescent="0.3">
      <c r="A391" s="2" t="s">
        <v>127</v>
      </c>
      <c r="B391" s="2" t="s">
        <v>128</v>
      </c>
      <c r="C391" s="2" t="s">
        <v>129</v>
      </c>
      <c r="D391" s="2"/>
      <c r="E391" s="2"/>
      <c r="F391" s="2" t="s">
        <v>119</v>
      </c>
      <c r="G391" s="2"/>
      <c r="H391" s="2"/>
      <c r="I391" s="2" t="s">
        <v>4</v>
      </c>
      <c r="J391" s="2" t="s">
        <v>130</v>
      </c>
      <c r="K391" s="2" t="s">
        <v>8</v>
      </c>
      <c r="L391" s="2" t="s">
        <v>50</v>
      </c>
      <c r="M391" s="9">
        <v>3071.17</v>
      </c>
      <c r="N391" s="9">
        <v>257994.88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4</v>
      </c>
      <c r="J392" s="2" t="s">
        <v>130</v>
      </c>
      <c r="K392" s="2" t="s">
        <v>8</v>
      </c>
      <c r="L392" s="2" t="s">
        <v>7</v>
      </c>
      <c r="M392" s="9">
        <v>-98768.73</v>
      </c>
      <c r="N392" s="9">
        <v>-3136772.1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131</v>
      </c>
      <c r="K393" s="2" t="s">
        <v>8</v>
      </c>
      <c r="L393" s="2" t="s">
        <v>7</v>
      </c>
      <c r="M393" s="9">
        <v>-10820.48</v>
      </c>
      <c r="N393" s="9">
        <v>-248964.51</v>
      </c>
    </row>
    <row r="394" spans="1:14" ht="12.75" customHeight="1" x14ac:dyDescent="0.3">
      <c r="A394" s="49" t="s">
        <v>753</v>
      </c>
      <c r="B394" s="57" t="s">
        <v>753</v>
      </c>
      <c r="C394" s="57"/>
      <c r="D394" s="57"/>
      <c r="E394" s="57"/>
      <c r="F394" s="57"/>
      <c r="G394" s="57"/>
      <c r="H394" s="57"/>
      <c r="I394" s="57"/>
      <c r="J394" s="57"/>
      <c r="K394" s="57"/>
      <c r="L394" s="20" t="s">
        <v>753</v>
      </c>
      <c r="M394" s="31">
        <f>SUM(M391:M393)</f>
        <v>-106518.04</v>
      </c>
      <c r="N394" s="31">
        <f>SUM(N391:N393)</f>
        <v>-3127741.7300000004</v>
      </c>
    </row>
    <row r="396" spans="1:14" ht="12.75" customHeight="1" x14ac:dyDescent="0.3">
      <c r="A396" s="56" t="s">
        <v>684</v>
      </c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</row>
    <row r="397" spans="1:14" ht="12.75" customHeight="1" x14ac:dyDescent="0.3">
      <c r="A397" s="2" t="s">
        <v>135</v>
      </c>
      <c r="B397" s="2" t="s">
        <v>136</v>
      </c>
      <c r="C397" s="2" t="s">
        <v>137</v>
      </c>
      <c r="D397" s="2"/>
      <c r="E397" s="2"/>
      <c r="F397" s="2" t="s">
        <v>138</v>
      </c>
      <c r="G397" s="2"/>
      <c r="H397" s="2"/>
      <c r="I397" s="2"/>
      <c r="J397" s="2" t="s">
        <v>139</v>
      </c>
      <c r="K397" s="2" t="s">
        <v>3</v>
      </c>
      <c r="L397" s="2" t="s">
        <v>10</v>
      </c>
      <c r="M397" s="10">
        <v>76.88</v>
      </c>
      <c r="N397" s="9">
        <v>2519520.21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/>
      <c r="J398" s="2" t="s">
        <v>139</v>
      </c>
      <c r="K398" s="2" t="s">
        <v>3</v>
      </c>
      <c r="L398" s="2" t="s">
        <v>11</v>
      </c>
      <c r="M398" s="10">
        <v>-2345164.23</v>
      </c>
      <c r="N398" s="9">
        <v>-11281301.039999999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/>
      <c r="J399" s="2" t="s">
        <v>140</v>
      </c>
      <c r="K399" s="2" t="s">
        <v>3</v>
      </c>
      <c r="L399" s="2" t="s">
        <v>10</v>
      </c>
      <c r="M399" s="9">
        <v>391939.48</v>
      </c>
      <c r="N399" s="9">
        <v>2289481.94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/>
      <c r="J400" s="2" t="s">
        <v>140</v>
      </c>
      <c r="K400" s="2" t="s">
        <v>3</v>
      </c>
      <c r="L400" s="2" t="s">
        <v>11</v>
      </c>
      <c r="M400" s="9">
        <v>-19906.41</v>
      </c>
      <c r="N400" s="9">
        <v>-15260566.439999999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/>
      <c r="J401" s="2" t="s">
        <v>141</v>
      </c>
      <c r="K401" s="2" t="s">
        <v>3</v>
      </c>
      <c r="L401" s="2" t="s">
        <v>10</v>
      </c>
      <c r="M401" s="9">
        <v>23576456.190000001</v>
      </c>
      <c r="N401" s="9">
        <v>52521571.390000001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/>
      <c r="J402" s="2" t="s">
        <v>141</v>
      </c>
      <c r="K402" s="2" t="s">
        <v>3</v>
      </c>
      <c r="L402" s="2" t="s">
        <v>11</v>
      </c>
      <c r="M402" s="9">
        <v>-31387875.41</v>
      </c>
      <c r="N402" s="9">
        <v>-212762525.74000001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138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16</v>
      </c>
      <c r="M403" s="9">
        <v>-3930</v>
      </c>
      <c r="N403" s="9">
        <v>-44469.53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138</v>
      </c>
      <c r="G404" s="2"/>
      <c r="H404" s="2"/>
      <c r="I404" s="2" t="s">
        <v>13</v>
      </c>
      <c r="J404" s="2" t="s">
        <v>68</v>
      </c>
      <c r="K404" s="2" t="s">
        <v>3</v>
      </c>
      <c r="L404" s="2" t="s">
        <v>17</v>
      </c>
      <c r="M404" s="9">
        <v>3930</v>
      </c>
      <c r="N404" s="9">
        <v>44469.53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138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16</v>
      </c>
      <c r="M405" s="9">
        <v>-245052.99</v>
      </c>
      <c r="N405" s="9">
        <v>-2333218.67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138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17</v>
      </c>
      <c r="M406" s="9">
        <v>135584.01</v>
      </c>
      <c r="N406" s="9">
        <v>2602413.2800000003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138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15</v>
      </c>
      <c r="M407" s="9">
        <v>622835.61</v>
      </c>
      <c r="N407" s="9">
        <v>736787775.63999999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138</v>
      </c>
      <c r="G408" s="2"/>
      <c r="H408" s="2"/>
      <c r="I408" s="2" t="s">
        <v>13</v>
      </c>
      <c r="J408" s="2" t="s">
        <v>45</v>
      </c>
      <c r="K408" s="2" t="s">
        <v>8</v>
      </c>
      <c r="L408" s="2" t="s">
        <v>18</v>
      </c>
      <c r="M408" s="9">
        <v>-174798151.47999999</v>
      </c>
      <c r="N408" s="9">
        <v>-663644860.97000003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138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15</v>
      </c>
      <c r="M409" s="10">
        <v>168756.46</v>
      </c>
      <c r="N409" s="9">
        <v>875585.67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138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18</v>
      </c>
      <c r="M410" s="10"/>
      <c r="N410" s="9">
        <v>-706829.21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138</v>
      </c>
      <c r="G411" s="2"/>
      <c r="H411" s="2"/>
      <c r="I411" s="2" t="s">
        <v>13</v>
      </c>
      <c r="J411" s="2" t="s">
        <v>46</v>
      </c>
      <c r="K411" s="2" t="s">
        <v>3</v>
      </c>
      <c r="L411" s="2" t="s">
        <v>16</v>
      </c>
      <c r="M411" s="9"/>
      <c r="N411" s="9">
        <v>-200597.37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138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17</v>
      </c>
      <c r="M412" s="10">
        <v>2912.76</v>
      </c>
      <c r="N412" s="9">
        <v>266492.24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15</v>
      </c>
      <c r="M413" s="9"/>
      <c r="N413" s="9">
        <v>444205.23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46</v>
      </c>
      <c r="K414" s="2" t="s">
        <v>3</v>
      </c>
      <c r="L414" s="2" t="s">
        <v>18</v>
      </c>
      <c r="M414" s="9">
        <v>-146102.78</v>
      </c>
      <c r="N414" s="9">
        <v>-655109.70000000007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4</v>
      </c>
      <c r="J415" s="2" t="s">
        <v>144</v>
      </c>
      <c r="K415" s="2" t="s">
        <v>8</v>
      </c>
      <c r="L415" s="2" t="s">
        <v>50</v>
      </c>
      <c r="M415" s="10"/>
      <c r="N415" s="9">
        <v>732673.61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4</v>
      </c>
      <c r="J416" s="2" t="s">
        <v>144</v>
      </c>
      <c r="K416" s="2" t="s">
        <v>8</v>
      </c>
      <c r="L416" s="2" t="s">
        <v>7</v>
      </c>
      <c r="M416" s="10">
        <v>-1078454.45</v>
      </c>
      <c r="N416" s="9">
        <v>-5724064.6200000001</v>
      </c>
    </row>
    <row r="417" spans="1:14" ht="12.75" customHeight="1" x14ac:dyDescent="0.3">
      <c r="A417" s="49" t="s">
        <v>753</v>
      </c>
      <c r="B417" s="57" t="s">
        <v>753</v>
      </c>
      <c r="C417" s="57"/>
      <c r="D417" s="57"/>
      <c r="E417" s="57"/>
      <c r="F417" s="57"/>
      <c r="G417" s="57"/>
      <c r="H417" s="57"/>
      <c r="I417" s="57"/>
      <c r="J417" s="57"/>
      <c r="K417" s="57"/>
      <c r="L417" s="20" t="s">
        <v>753</v>
      </c>
      <c r="M417" s="31">
        <f>SUM(M397:M416)</f>
        <v>-185122146.35999998</v>
      </c>
      <c r="N417" s="31">
        <f>SUM(N397:N416)</f>
        <v>-113529354.5500001</v>
      </c>
    </row>
    <row r="418" spans="1:14" ht="12.75" customHeight="1" x14ac:dyDescent="0.3">
      <c r="A418" s="57" t="s">
        <v>753</v>
      </c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</row>
    <row r="419" spans="1:14" ht="12.75" customHeight="1" x14ac:dyDescent="0.3">
      <c r="A419" s="2" t="s">
        <v>145</v>
      </c>
      <c r="B419" s="2" t="s">
        <v>146</v>
      </c>
      <c r="C419" s="2" t="s">
        <v>147</v>
      </c>
      <c r="D419" s="2"/>
      <c r="E419" s="2"/>
      <c r="F419" s="13" t="s">
        <v>109</v>
      </c>
      <c r="G419" s="13"/>
      <c r="H419" s="13"/>
      <c r="I419" s="13"/>
      <c r="J419" s="13" t="s">
        <v>43</v>
      </c>
      <c r="K419" s="13" t="s">
        <v>3</v>
      </c>
      <c r="L419" s="13" t="s">
        <v>11</v>
      </c>
      <c r="M419" s="15">
        <v>-7371.66</v>
      </c>
      <c r="N419" s="14">
        <v>-38407.64</v>
      </c>
    </row>
    <row r="420" spans="1:14" ht="12.75" customHeight="1" x14ac:dyDescent="0.3">
      <c r="A420" s="2"/>
      <c r="B420" s="2"/>
      <c r="C420" s="2"/>
      <c r="D420" s="2"/>
      <c r="E420" s="2"/>
      <c r="F420" s="13" t="s">
        <v>109</v>
      </c>
      <c r="G420" s="13"/>
      <c r="H420" s="13"/>
      <c r="I420" s="13"/>
      <c r="J420" s="13" t="s">
        <v>139</v>
      </c>
      <c r="K420" s="13" t="s">
        <v>3</v>
      </c>
      <c r="L420" s="13" t="s">
        <v>10</v>
      </c>
      <c r="M420" s="14"/>
      <c r="N420" s="14">
        <v>1182.42</v>
      </c>
    </row>
    <row r="421" spans="1:14" ht="12.75" customHeight="1" x14ac:dyDescent="0.3">
      <c r="A421" s="2"/>
      <c r="B421" s="2"/>
      <c r="C421" s="2"/>
      <c r="D421" s="2"/>
      <c r="E421" s="2"/>
      <c r="F421" s="13" t="s">
        <v>109</v>
      </c>
      <c r="G421" s="13"/>
      <c r="H421" s="13"/>
      <c r="I421" s="13"/>
      <c r="J421" s="13" t="s">
        <v>139</v>
      </c>
      <c r="K421" s="13" t="s">
        <v>3</v>
      </c>
      <c r="L421" s="13" t="s">
        <v>11</v>
      </c>
      <c r="M421" s="14">
        <v>-185086.30000000002</v>
      </c>
      <c r="N421" s="14">
        <v>-3066157.52</v>
      </c>
    </row>
    <row r="422" spans="1:14" ht="12.75" customHeight="1" x14ac:dyDescent="0.3">
      <c r="A422" s="2"/>
      <c r="B422" s="2"/>
      <c r="C422" s="2"/>
      <c r="D422" s="2"/>
      <c r="E422" s="2"/>
      <c r="F422" s="13" t="s">
        <v>109</v>
      </c>
      <c r="G422" s="13"/>
      <c r="H422" s="13"/>
      <c r="I422" s="13"/>
      <c r="J422" s="13" t="s">
        <v>140</v>
      </c>
      <c r="K422" s="13" t="s">
        <v>3</v>
      </c>
      <c r="L422" s="13" t="s">
        <v>11</v>
      </c>
      <c r="M422" s="14">
        <v>-2553194.06</v>
      </c>
      <c r="N422" s="14">
        <v>-17769331.379999999</v>
      </c>
    </row>
    <row r="423" spans="1:14" ht="12.75" customHeight="1" x14ac:dyDescent="0.3">
      <c r="A423" s="2"/>
      <c r="B423" s="2"/>
      <c r="C423" s="2"/>
      <c r="D423" s="2"/>
      <c r="E423" s="2"/>
      <c r="F423" s="13" t="s">
        <v>109</v>
      </c>
      <c r="G423" s="13"/>
      <c r="H423" s="13"/>
      <c r="I423" s="13"/>
      <c r="J423" s="13" t="s">
        <v>141</v>
      </c>
      <c r="K423" s="13" t="s">
        <v>3</v>
      </c>
      <c r="L423" s="13" t="s">
        <v>10</v>
      </c>
      <c r="M423" s="14">
        <v>46017144.859999999</v>
      </c>
      <c r="N423" s="14">
        <v>230310550.25999999</v>
      </c>
    </row>
    <row r="424" spans="1:14" ht="12.75" customHeight="1" x14ac:dyDescent="0.3">
      <c r="A424" s="2"/>
      <c r="B424" s="2"/>
      <c r="C424" s="2"/>
      <c r="D424" s="2"/>
      <c r="E424" s="2"/>
      <c r="F424" s="13" t="s">
        <v>109</v>
      </c>
      <c r="G424" s="13"/>
      <c r="H424" s="13"/>
      <c r="I424" s="13"/>
      <c r="J424" s="13" t="s">
        <v>141</v>
      </c>
      <c r="K424" s="13" t="s">
        <v>3</v>
      </c>
      <c r="L424" s="13" t="s">
        <v>11</v>
      </c>
      <c r="M424" s="14">
        <v>-31752843.140000001</v>
      </c>
      <c r="N424" s="14">
        <v>-316401147.56999999</v>
      </c>
    </row>
    <row r="425" spans="1:14" ht="12.75" customHeight="1" x14ac:dyDescent="0.3">
      <c r="A425" s="2"/>
      <c r="B425" s="2"/>
      <c r="C425" s="2"/>
      <c r="D425" s="2"/>
      <c r="E425" s="2"/>
      <c r="F425" s="13" t="s">
        <v>109</v>
      </c>
      <c r="G425" s="13"/>
      <c r="H425" s="13"/>
      <c r="I425" s="13" t="s">
        <v>13</v>
      </c>
      <c r="J425" s="13" t="s">
        <v>68</v>
      </c>
      <c r="K425" s="13" t="s">
        <v>3</v>
      </c>
      <c r="L425" s="13" t="s">
        <v>16</v>
      </c>
      <c r="M425" s="14">
        <v>-91297979.060000002</v>
      </c>
      <c r="N425" s="14">
        <v>-622532261.52999997</v>
      </c>
    </row>
    <row r="426" spans="1:14" ht="12.75" customHeight="1" x14ac:dyDescent="0.3">
      <c r="A426" s="2"/>
      <c r="B426" s="2"/>
      <c r="C426" s="2"/>
      <c r="D426" s="2"/>
      <c r="E426" s="2"/>
      <c r="F426" s="13" t="s">
        <v>109</v>
      </c>
      <c r="G426" s="13"/>
      <c r="H426" s="13"/>
      <c r="I426" s="13" t="s">
        <v>13</v>
      </c>
      <c r="J426" s="13" t="s">
        <v>68</v>
      </c>
      <c r="K426" s="13" t="s">
        <v>3</v>
      </c>
      <c r="L426" s="13" t="s">
        <v>17</v>
      </c>
      <c r="M426" s="14">
        <v>91297979.060000002</v>
      </c>
      <c r="N426" s="14">
        <v>622532261.52999997</v>
      </c>
    </row>
    <row r="427" spans="1:14" ht="12.75" customHeight="1" x14ac:dyDescent="0.3">
      <c r="A427" s="2"/>
      <c r="B427" s="2"/>
      <c r="C427" s="2"/>
      <c r="D427" s="2"/>
      <c r="E427" s="2"/>
      <c r="F427" s="13" t="s">
        <v>109</v>
      </c>
      <c r="G427" s="13"/>
      <c r="H427" s="13"/>
      <c r="I427" s="13" t="s">
        <v>13</v>
      </c>
      <c r="J427" s="13" t="s">
        <v>68</v>
      </c>
      <c r="K427" s="13" t="s">
        <v>3</v>
      </c>
      <c r="L427" s="13" t="s">
        <v>15</v>
      </c>
      <c r="M427" s="14">
        <v>2345810788.4699998</v>
      </c>
      <c r="N427" s="14">
        <v>21744973345.990002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68</v>
      </c>
      <c r="K428" s="2" t="s">
        <v>3</v>
      </c>
      <c r="L428" s="2" t="s">
        <v>18</v>
      </c>
      <c r="M428" s="10">
        <v>-2345810788.4699998</v>
      </c>
      <c r="N428" s="9">
        <v>-21744973345.990002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4</v>
      </c>
      <c r="J429" s="2" t="s">
        <v>148</v>
      </c>
      <c r="K429" s="2" t="s">
        <v>8</v>
      </c>
      <c r="L429" s="2" t="s">
        <v>50</v>
      </c>
      <c r="M429" s="10">
        <v>25000</v>
      </c>
      <c r="N429" s="9">
        <v>311740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148</v>
      </c>
      <c r="K430" s="2" t="s">
        <v>8</v>
      </c>
      <c r="L430" s="2" t="s">
        <v>7</v>
      </c>
      <c r="M430" s="10">
        <v>-55508</v>
      </c>
      <c r="N430" s="9">
        <v>-1357576.54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109</v>
      </c>
      <c r="G431" s="2"/>
      <c r="H431" s="2"/>
      <c r="I431" s="2" t="s">
        <v>4</v>
      </c>
      <c r="J431" s="2" t="s">
        <v>149</v>
      </c>
      <c r="K431" s="2" t="s">
        <v>8</v>
      </c>
      <c r="L431" s="2" t="s">
        <v>50</v>
      </c>
      <c r="M431" s="10"/>
      <c r="N431" s="9">
        <v>1827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109</v>
      </c>
      <c r="G432" s="2"/>
      <c r="H432" s="2"/>
      <c r="I432" s="2" t="s">
        <v>4</v>
      </c>
      <c r="J432" s="2" t="s">
        <v>149</v>
      </c>
      <c r="K432" s="2" t="s">
        <v>8</v>
      </c>
      <c r="L432" s="2" t="s">
        <v>7</v>
      </c>
      <c r="M432" s="10">
        <v>-1402163.05</v>
      </c>
      <c r="N432" s="9">
        <v>-14423142.48</v>
      </c>
    </row>
    <row r="433" spans="1:14" ht="12.75" customHeight="1" x14ac:dyDescent="0.3">
      <c r="A433" s="49" t="s">
        <v>753</v>
      </c>
      <c r="B433" s="57" t="s">
        <v>753</v>
      </c>
      <c r="C433" s="57"/>
      <c r="D433" s="57"/>
      <c r="E433" s="57"/>
      <c r="F433" s="57"/>
      <c r="G433" s="57"/>
      <c r="H433" s="57"/>
      <c r="I433" s="57"/>
      <c r="J433" s="57"/>
      <c r="K433" s="57"/>
      <c r="L433" s="20" t="s">
        <v>753</v>
      </c>
      <c r="M433" s="31">
        <f>SUM(M419:M432)</f>
        <v>10085978.649999809</v>
      </c>
      <c r="N433" s="31">
        <f>SUM(N419:N432)</f>
        <v>-122430463.45000032</v>
      </c>
    </row>
    <row r="434" spans="1:14" ht="12.75" customHeight="1" x14ac:dyDescent="0.3">
      <c r="A434" s="57" t="s">
        <v>753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</row>
    <row r="435" spans="1:14" ht="12.75" customHeight="1" x14ac:dyDescent="0.3">
      <c r="A435" s="2" t="s">
        <v>150</v>
      </c>
      <c r="B435" s="2" t="s">
        <v>151</v>
      </c>
      <c r="C435" s="2" t="s">
        <v>152</v>
      </c>
      <c r="D435" s="2"/>
      <c r="E435" s="2"/>
      <c r="F435" s="2" t="s">
        <v>153</v>
      </c>
      <c r="G435" s="2"/>
      <c r="H435" s="2"/>
      <c r="I435" s="2"/>
      <c r="J435" s="2" t="s">
        <v>43</v>
      </c>
      <c r="K435" s="2" t="s">
        <v>3</v>
      </c>
      <c r="L435" s="2" t="s">
        <v>11</v>
      </c>
      <c r="M435" s="9">
        <v>-87278.13</v>
      </c>
      <c r="N435" s="9">
        <v>-687130.28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/>
      <c r="J436" s="2" t="s">
        <v>139</v>
      </c>
      <c r="K436" s="2" t="s">
        <v>3</v>
      </c>
      <c r="L436" s="2" t="s">
        <v>10</v>
      </c>
      <c r="M436" s="10"/>
      <c r="N436" s="9">
        <v>78783.42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/>
      <c r="J437" s="2" t="s">
        <v>139</v>
      </c>
      <c r="K437" s="2" t="s">
        <v>3</v>
      </c>
      <c r="L437" s="2" t="s">
        <v>11</v>
      </c>
      <c r="M437" s="10">
        <v>-16238.9</v>
      </c>
      <c r="N437" s="9">
        <v>-395460.11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/>
      <c r="J438" s="2" t="s">
        <v>140</v>
      </c>
      <c r="K438" s="2" t="s">
        <v>3</v>
      </c>
      <c r="L438" s="2" t="s">
        <v>10</v>
      </c>
      <c r="M438" s="9"/>
      <c r="N438" s="9">
        <v>734489.51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153</v>
      </c>
      <c r="G439" s="2"/>
      <c r="H439" s="2"/>
      <c r="I439" s="2"/>
      <c r="J439" s="2" t="s">
        <v>140</v>
      </c>
      <c r="K439" s="2" t="s">
        <v>3</v>
      </c>
      <c r="L439" s="2" t="s">
        <v>11</v>
      </c>
      <c r="M439" s="9">
        <v>-6352536.3399999999</v>
      </c>
      <c r="N439" s="9">
        <v>-27643812.440000001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153</v>
      </c>
      <c r="G440" s="2"/>
      <c r="H440" s="2"/>
      <c r="I440" s="2"/>
      <c r="J440" s="2" t="s">
        <v>141</v>
      </c>
      <c r="K440" s="2" t="s">
        <v>3</v>
      </c>
      <c r="L440" s="2" t="s">
        <v>10</v>
      </c>
      <c r="M440" s="9"/>
      <c r="N440" s="9">
        <v>8861205.9299999997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153</v>
      </c>
      <c r="G441" s="2"/>
      <c r="H441" s="2"/>
      <c r="I441" s="2"/>
      <c r="J441" s="2" t="s">
        <v>141</v>
      </c>
      <c r="K441" s="2" t="s">
        <v>3</v>
      </c>
      <c r="L441" s="2" t="s">
        <v>11</v>
      </c>
      <c r="M441" s="10">
        <v>-5772168.5999999996</v>
      </c>
      <c r="N441" s="9">
        <v>-118795125.14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153</v>
      </c>
      <c r="G442" s="2"/>
      <c r="H442" s="2"/>
      <c r="I442" s="2" t="s">
        <v>13</v>
      </c>
      <c r="J442" s="2" t="s">
        <v>45</v>
      </c>
      <c r="K442" s="2" t="s">
        <v>8</v>
      </c>
      <c r="L442" s="2" t="s">
        <v>16</v>
      </c>
      <c r="M442" s="10">
        <v>-641940.45000000007</v>
      </c>
      <c r="N442" s="9">
        <v>-908073.56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153</v>
      </c>
      <c r="G443" s="2"/>
      <c r="H443" s="2"/>
      <c r="I443" s="2" t="s">
        <v>13</v>
      </c>
      <c r="J443" s="2" t="s">
        <v>45</v>
      </c>
      <c r="K443" s="2" t="s">
        <v>8</v>
      </c>
      <c r="L443" s="2" t="s">
        <v>17</v>
      </c>
      <c r="M443" s="10"/>
      <c r="N443" s="9">
        <v>45339121.43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153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15</v>
      </c>
      <c r="M444" s="10">
        <v>5789828.3300000001</v>
      </c>
      <c r="N444" s="9">
        <v>61390548.609999999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153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18</v>
      </c>
      <c r="M445" s="10">
        <v>-4029810.49</v>
      </c>
      <c r="N445" s="9">
        <v>-108936402.43000001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153</v>
      </c>
      <c r="G446" s="2"/>
      <c r="H446" s="2"/>
      <c r="I446" s="2" t="s">
        <v>13</v>
      </c>
      <c r="J446" s="2" t="s">
        <v>45</v>
      </c>
      <c r="K446" s="2" t="s">
        <v>6</v>
      </c>
      <c r="L446" s="2" t="s">
        <v>16</v>
      </c>
      <c r="M446" s="9">
        <v>-156129.74</v>
      </c>
      <c r="N446" s="9">
        <v>-1405167.6600000001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153</v>
      </c>
      <c r="G447" s="2"/>
      <c r="H447" s="2"/>
      <c r="I447" s="2" t="s">
        <v>13</v>
      </c>
      <c r="J447" s="2" t="s">
        <v>45</v>
      </c>
      <c r="K447" s="2" t="s">
        <v>6</v>
      </c>
      <c r="L447" s="2" t="s">
        <v>17</v>
      </c>
      <c r="M447" s="9">
        <v>156129.74</v>
      </c>
      <c r="N447" s="9">
        <v>1405167.6600000001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153</v>
      </c>
      <c r="G448" s="2"/>
      <c r="H448" s="2"/>
      <c r="I448" s="2" t="s">
        <v>13</v>
      </c>
      <c r="J448" s="2" t="s">
        <v>45</v>
      </c>
      <c r="K448" s="2" t="s">
        <v>6</v>
      </c>
      <c r="L448" s="2" t="s">
        <v>15</v>
      </c>
      <c r="M448" s="9">
        <v>417346.52</v>
      </c>
      <c r="N448" s="9">
        <v>3766157.76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153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18</v>
      </c>
      <c r="M449" s="9">
        <v>-417346.52</v>
      </c>
      <c r="N449" s="9">
        <v>-3766157.76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153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15</v>
      </c>
      <c r="M450" s="9">
        <v>218940.17</v>
      </c>
      <c r="N450" s="9">
        <v>1416593.25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153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18</v>
      </c>
      <c r="M451" s="9">
        <v>-646964.24</v>
      </c>
      <c r="N451" s="9">
        <v>-1590213.1800000002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153</v>
      </c>
      <c r="G452" s="2"/>
      <c r="H452" s="2"/>
      <c r="I452" s="2" t="s">
        <v>4</v>
      </c>
      <c r="J452" s="2" t="s">
        <v>154</v>
      </c>
      <c r="K452" s="2" t="s">
        <v>8</v>
      </c>
      <c r="L452" s="2" t="s">
        <v>7</v>
      </c>
      <c r="M452" s="9">
        <v>-120000</v>
      </c>
      <c r="N452" s="9">
        <v>-1444912.12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-11658168.649999999</v>
      </c>
      <c r="N453" s="31">
        <f>SUM(N435:N452)</f>
        <v>-142580387.11000001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155</v>
      </c>
      <c r="B455" s="2" t="s">
        <v>156</v>
      </c>
      <c r="C455" s="2" t="s">
        <v>157</v>
      </c>
      <c r="D455" s="2"/>
      <c r="E455" s="2"/>
      <c r="F455" s="2" t="s">
        <v>158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-874.58</v>
      </c>
      <c r="N455" s="9">
        <v>-61002.86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/>
      <c r="J456" s="2" t="s">
        <v>159</v>
      </c>
      <c r="K456" s="2" t="s">
        <v>3</v>
      </c>
      <c r="L456" s="2" t="s">
        <v>10</v>
      </c>
      <c r="M456" s="9"/>
      <c r="N456" s="9">
        <v>737.59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/>
      <c r="J457" s="2" t="s">
        <v>159</v>
      </c>
      <c r="K457" s="2" t="s">
        <v>3</v>
      </c>
      <c r="L457" s="2" t="s">
        <v>11</v>
      </c>
      <c r="M457" s="10">
        <v>-1768814.77</v>
      </c>
      <c r="N457" s="9">
        <v>-17811661.02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/>
      <c r="J458" s="2" t="s">
        <v>160</v>
      </c>
      <c r="K458" s="2" t="s">
        <v>3</v>
      </c>
      <c r="L458" s="2" t="s">
        <v>11</v>
      </c>
      <c r="M458" s="10"/>
      <c r="N458" s="9">
        <v>-764170.16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/>
      <c r="J459" s="2" t="s">
        <v>139</v>
      </c>
      <c r="K459" s="2" t="s">
        <v>3</v>
      </c>
      <c r="L459" s="2" t="s">
        <v>10</v>
      </c>
      <c r="M459" s="10">
        <v>116.67</v>
      </c>
      <c r="N459" s="9">
        <v>764.05000000000007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/>
      <c r="J460" s="2" t="s">
        <v>139</v>
      </c>
      <c r="K460" s="2" t="s">
        <v>3</v>
      </c>
      <c r="L460" s="2" t="s">
        <v>11</v>
      </c>
      <c r="M460" s="10"/>
      <c r="N460" s="9">
        <v>-6133.32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/>
      <c r="J461" s="2" t="s">
        <v>140</v>
      </c>
      <c r="K461" s="2" t="s">
        <v>3</v>
      </c>
      <c r="L461" s="2" t="s">
        <v>11</v>
      </c>
      <c r="M461" s="9">
        <v>-5008981.96</v>
      </c>
      <c r="N461" s="9">
        <v>-65245955.990000002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/>
      <c r="J462" s="2" t="s">
        <v>141</v>
      </c>
      <c r="K462" s="2" t="s">
        <v>3</v>
      </c>
      <c r="L462" s="2" t="s">
        <v>10</v>
      </c>
      <c r="M462" s="9"/>
      <c r="N462" s="9">
        <v>66492.37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/>
      <c r="J463" s="2" t="s">
        <v>141</v>
      </c>
      <c r="K463" s="2" t="s">
        <v>3</v>
      </c>
      <c r="L463" s="2" t="s">
        <v>11</v>
      </c>
      <c r="M463" s="9">
        <v>-5516774.0700000003</v>
      </c>
      <c r="N463" s="9">
        <v>-166242927.06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13</v>
      </c>
      <c r="J464" s="2" t="s">
        <v>68</v>
      </c>
      <c r="K464" s="2" t="s">
        <v>3</v>
      </c>
      <c r="L464" s="2" t="s">
        <v>16</v>
      </c>
      <c r="M464" s="9">
        <v>-28865.86</v>
      </c>
      <c r="N464" s="9">
        <v>-55925.840000000004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13</v>
      </c>
      <c r="J465" s="2" t="s">
        <v>68</v>
      </c>
      <c r="K465" s="2" t="s">
        <v>3</v>
      </c>
      <c r="L465" s="2" t="s">
        <v>17</v>
      </c>
      <c r="M465" s="9">
        <v>28865.86</v>
      </c>
      <c r="N465" s="9">
        <v>55925.840000000004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13</v>
      </c>
      <c r="J466" s="2" t="s">
        <v>68</v>
      </c>
      <c r="K466" s="2" t="s">
        <v>3</v>
      </c>
      <c r="L466" s="2" t="s">
        <v>15</v>
      </c>
      <c r="M466" s="9">
        <v>2781123.66</v>
      </c>
      <c r="N466" s="9">
        <v>2781123.66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13</v>
      </c>
      <c r="J467" s="2" t="s">
        <v>68</v>
      </c>
      <c r="K467" s="2" t="s">
        <v>3</v>
      </c>
      <c r="L467" s="2" t="s">
        <v>18</v>
      </c>
      <c r="M467" s="9">
        <v>-2781123.66</v>
      </c>
      <c r="N467" s="9">
        <v>-2781123.66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13</v>
      </c>
      <c r="J468" s="2" t="s">
        <v>45</v>
      </c>
      <c r="K468" s="2" t="s">
        <v>3</v>
      </c>
      <c r="L468" s="2" t="s">
        <v>16</v>
      </c>
      <c r="M468" s="9"/>
      <c r="N468" s="9">
        <v>-29136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13</v>
      </c>
      <c r="J469" s="2" t="s">
        <v>45</v>
      </c>
      <c r="K469" s="2" t="s">
        <v>3</v>
      </c>
      <c r="L469" s="2" t="s">
        <v>17</v>
      </c>
      <c r="M469" s="10"/>
      <c r="N469" s="9">
        <v>22886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13</v>
      </c>
      <c r="J470" s="2" t="s">
        <v>45</v>
      </c>
      <c r="K470" s="2" t="s">
        <v>3</v>
      </c>
      <c r="L470" s="2" t="s">
        <v>15</v>
      </c>
      <c r="M470" s="10"/>
      <c r="N470" s="9">
        <v>702944.48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45</v>
      </c>
      <c r="K471" s="2" t="s">
        <v>3</v>
      </c>
      <c r="L471" s="2" t="s">
        <v>18</v>
      </c>
      <c r="M471" s="10"/>
      <c r="N471" s="9">
        <v>-702944.48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45</v>
      </c>
      <c r="K472" s="2" t="s">
        <v>8</v>
      </c>
      <c r="L472" s="2" t="s">
        <v>16</v>
      </c>
      <c r="M472" s="10">
        <v>-11968637.77</v>
      </c>
      <c r="N472" s="9">
        <v>-144862380.49000001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45</v>
      </c>
      <c r="K473" s="2" t="s">
        <v>8</v>
      </c>
      <c r="L473" s="2" t="s">
        <v>17</v>
      </c>
      <c r="M473" s="10">
        <v>39010.99</v>
      </c>
      <c r="N473" s="9">
        <v>2375656.59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45</v>
      </c>
      <c r="K474" s="2" t="s">
        <v>8</v>
      </c>
      <c r="L474" s="2" t="s">
        <v>15</v>
      </c>
      <c r="M474" s="9">
        <v>30623973.219999999</v>
      </c>
      <c r="N474" s="9">
        <v>519869449.86000001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45</v>
      </c>
      <c r="K475" s="2" t="s">
        <v>8</v>
      </c>
      <c r="L475" s="2" t="s">
        <v>18</v>
      </c>
      <c r="M475" s="9"/>
      <c r="N475" s="9">
        <v>-335940530.73000002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46</v>
      </c>
      <c r="K476" s="2" t="s">
        <v>3</v>
      </c>
      <c r="L476" s="2" t="s">
        <v>16</v>
      </c>
      <c r="M476" s="9"/>
      <c r="N476" s="9">
        <v>-9523.08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46</v>
      </c>
      <c r="K477" s="2" t="s">
        <v>3</v>
      </c>
      <c r="L477" s="2" t="s">
        <v>17</v>
      </c>
      <c r="M477" s="9"/>
      <c r="N477" s="9">
        <v>9523.08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46</v>
      </c>
      <c r="K478" s="2" t="s">
        <v>3</v>
      </c>
      <c r="L478" s="2" t="s">
        <v>15</v>
      </c>
      <c r="M478" s="9"/>
      <c r="N478" s="9">
        <v>28112.760000000002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46</v>
      </c>
      <c r="K479" s="2" t="s">
        <v>3</v>
      </c>
      <c r="L479" s="2" t="s">
        <v>18</v>
      </c>
      <c r="M479" s="9">
        <v>-2912.76</v>
      </c>
      <c r="N479" s="9">
        <v>-170334.33000000002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161</v>
      </c>
      <c r="K480" s="2" t="s">
        <v>109</v>
      </c>
      <c r="L480" s="2" t="s">
        <v>7</v>
      </c>
      <c r="M480" s="9"/>
      <c r="N480" s="9">
        <v>-1343.92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4</v>
      </c>
      <c r="J481" s="2" t="s">
        <v>161</v>
      </c>
      <c r="K481" s="2" t="s">
        <v>138</v>
      </c>
      <c r="L481" s="2" t="s">
        <v>7</v>
      </c>
      <c r="M481" s="9"/>
      <c r="N481" s="9">
        <v>-1125069.17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4</v>
      </c>
      <c r="J482" s="2" t="s">
        <v>161</v>
      </c>
      <c r="K482" s="2" t="s">
        <v>153</v>
      </c>
      <c r="L482" s="2" t="s">
        <v>50</v>
      </c>
      <c r="M482" s="9">
        <v>8288</v>
      </c>
      <c r="N482" s="9">
        <v>8288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161</v>
      </c>
      <c r="K483" s="2" t="s">
        <v>153</v>
      </c>
      <c r="L483" s="2" t="s">
        <v>7</v>
      </c>
      <c r="M483" s="9"/>
      <c r="N483" s="9">
        <v>-1715814.79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162</v>
      </c>
      <c r="K484" s="2" t="s">
        <v>109</v>
      </c>
      <c r="L484" s="2" t="s">
        <v>50</v>
      </c>
      <c r="M484" s="9"/>
      <c r="N484" s="9">
        <v>23000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158</v>
      </c>
      <c r="G485" s="2"/>
      <c r="H485" s="2"/>
      <c r="I485" s="2" t="s">
        <v>4</v>
      </c>
      <c r="J485" s="2" t="s">
        <v>162</v>
      </c>
      <c r="K485" s="2" t="s">
        <v>109</v>
      </c>
      <c r="L485" s="2" t="s">
        <v>7</v>
      </c>
      <c r="M485" s="9">
        <v>-3034283.85</v>
      </c>
      <c r="N485" s="9">
        <v>-7480816.8700000001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158</v>
      </c>
      <c r="G486" s="2"/>
      <c r="H486" s="2"/>
      <c r="I486" s="2" t="s">
        <v>4</v>
      </c>
      <c r="J486" s="2" t="s">
        <v>162</v>
      </c>
      <c r="K486" s="2" t="s">
        <v>138</v>
      </c>
      <c r="L486" s="2" t="s">
        <v>7</v>
      </c>
      <c r="M486" s="9">
        <v>-348904.3</v>
      </c>
      <c r="N486" s="9">
        <v>-13970083.49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 t="s">
        <v>4</v>
      </c>
      <c r="J487" s="2" t="s">
        <v>162</v>
      </c>
      <c r="K487" s="2" t="s">
        <v>153</v>
      </c>
      <c r="L487" s="2" t="s">
        <v>7</v>
      </c>
      <c r="M487" s="9">
        <v>-3945697.49</v>
      </c>
      <c r="N487" s="9">
        <v>-13390261.810000001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 t="s">
        <v>4</v>
      </c>
      <c r="J488" s="2" t="s">
        <v>164</v>
      </c>
      <c r="K488" s="2" t="s">
        <v>8</v>
      </c>
      <c r="L488" s="2" t="s">
        <v>7</v>
      </c>
      <c r="M488" s="9">
        <v>-21889981.699999999</v>
      </c>
      <c r="N488" s="9">
        <v>-21889981.699999999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4</v>
      </c>
      <c r="J489" s="2" t="s">
        <v>164</v>
      </c>
      <c r="K489" s="2" t="s">
        <v>12</v>
      </c>
      <c r="L489" s="2" t="s">
        <v>50</v>
      </c>
      <c r="M489" s="9"/>
      <c r="N489" s="9">
        <v>100.3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4</v>
      </c>
      <c r="J490" s="2" t="s">
        <v>164</v>
      </c>
      <c r="K490" s="2" t="s">
        <v>12</v>
      </c>
      <c r="L490" s="2" t="s">
        <v>7</v>
      </c>
      <c r="M490" s="9"/>
      <c r="N490" s="9">
        <v>-121113776.22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4</v>
      </c>
      <c r="J491" s="2" t="s">
        <v>164</v>
      </c>
      <c r="K491" s="2" t="s">
        <v>52</v>
      </c>
      <c r="L491" s="2" t="s">
        <v>50</v>
      </c>
      <c r="M491" s="9"/>
      <c r="N491" s="9">
        <v>189344475.69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4</v>
      </c>
      <c r="J492" s="2" t="s">
        <v>164</v>
      </c>
      <c r="K492" s="2" t="s">
        <v>52</v>
      </c>
      <c r="L492" s="2" t="s">
        <v>7</v>
      </c>
      <c r="M492" s="9">
        <v>-142436409.22</v>
      </c>
      <c r="N492" s="9">
        <v>-717989522.88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4</v>
      </c>
      <c r="J493" s="2" t="s">
        <v>164</v>
      </c>
      <c r="K493" s="2" t="s">
        <v>20</v>
      </c>
      <c r="L493" s="2" t="s">
        <v>7</v>
      </c>
      <c r="M493" s="9"/>
      <c r="N493" s="9">
        <v>-300000000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4</v>
      </c>
      <c r="J494" s="2" t="s">
        <v>165</v>
      </c>
      <c r="K494" s="2" t="s">
        <v>8</v>
      </c>
      <c r="L494" s="2" t="s">
        <v>50</v>
      </c>
      <c r="M494" s="9"/>
      <c r="N494" s="9">
        <v>426101.76000000001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4</v>
      </c>
      <c r="J495" s="2" t="s">
        <v>165</v>
      </c>
      <c r="K495" s="2" t="s">
        <v>8</v>
      </c>
      <c r="L495" s="2" t="s">
        <v>7</v>
      </c>
      <c r="M495" s="9"/>
      <c r="N495" s="9">
        <v>-426101.76000000001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4</v>
      </c>
      <c r="J496" s="2" t="s">
        <v>724</v>
      </c>
      <c r="K496" s="2" t="s">
        <v>8</v>
      </c>
      <c r="L496" s="2" t="s">
        <v>50</v>
      </c>
      <c r="M496" s="9"/>
      <c r="N496" s="9">
        <v>840000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4</v>
      </c>
      <c r="J497" s="2" t="s">
        <v>724</v>
      </c>
      <c r="K497" s="2" t="s">
        <v>8</v>
      </c>
      <c r="L497" s="2" t="s">
        <v>7</v>
      </c>
      <c r="M497" s="9"/>
      <c r="N497" s="9">
        <v>-520000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4</v>
      </c>
      <c r="J498" s="2" t="s">
        <v>166</v>
      </c>
      <c r="K498" s="2" t="s">
        <v>8</v>
      </c>
      <c r="L498" s="2" t="s">
        <v>7</v>
      </c>
      <c r="M498" s="9">
        <v>-5000</v>
      </c>
      <c r="N498" s="9">
        <v>-335375</v>
      </c>
    </row>
    <row r="499" spans="1:14" ht="12.75" customHeight="1" x14ac:dyDescent="0.3">
      <c r="A499" s="49" t="s">
        <v>753</v>
      </c>
      <c r="B499" s="57" t="s">
        <v>753</v>
      </c>
      <c r="C499" s="57"/>
      <c r="D499" s="57"/>
      <c r="E499" s="57"/>
      <c r="F499" s="57"/>
      <c r="G499" s="57"/>
      <c r="H499" s="57"/>
      <c r="I499" s="57"/>
      <c r="J499" s="57"/>
      <c r="K499" s="57"/>
      <c r="L499" s="20" t="s">
        <v>753</v>
      </c>
      <c r="M499" s="31">
        <f>SUM(M455:M498)</f>
        <v>-165255883.59</v>
      </c>
      <c r="N499" s="31">
        <f>SUM(N455:N498)</f>
        <v>-1218086314.5999999</v>
      </c>
    </row>
    <row r="500" spans="1:14" ht="12.75" customHeight="1" x14ac:dyDescent="0.3">
      <c r="A500" s="57" t="s">
        <v>753</v>
      </c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</row>
    <row r="501" spans="1:14" ht="12.75" customHeight="1" x14ac:dyDescent="0.3">
      <c r="A501" s="2" t="s">
        <v>168</v>
      </c>
      <c r="B501" s="2" t="s">
        <v>169</v>
      </c>
      <c r="C501" s="2" t="s">
        <v>137</v>
      </c>
      <c r="D501" s="2"/>
      <c r="E501" s="2"/>
      <c r="F501" s="2" t="s">
        <v>138</v>
      </c>
      <c r="G501" s="2"/>
      <c r="H501" s="2"/>
      <c r="I501" s="2"/>
      <c r="J501" s="2" t="s">
        <v>9</v>
      </c>
      <c r="K501" s="2" t="s">
        <v>3</v>
      </c>
      <c r="L501" s="2" t="s">
        <v>10</v>
      </c>
      <c r="M501" s="10"/>
      <c r="N501" s="9">
        <v>150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138</v>
      </c>
      <c r="G502" s="2"/>
      <c r="H502" s="2"/>
      <c r="I502" s="2"/>
      <c r="J502" s="2" t="s">
        <v>9</v>
      </c>
      <c r="K502" s="2" t="s">
        <v>3</v>
      </c>
      <c r="L502" s="2" t="s">
        <v>11</v>
      </c>
      <c r="M502" s="9">
        <v>-2218615.02</v>
      </c>
      <c r="N502" s="9">
        <v>-16720230.65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138</v>
      </c>
      <c r="G503" s="2"/>
      <c r="H503" s="2"/>
      <c r="I503" s="2" t="s">
        <v>13</v>
      </c>
      <c r="J503" s="2" t="s">
        <v>14</v>
      </c>
      <c r="K503" s="2" t="s">
        <v>3</v>
      </c>
      <c r="L503" s="2" t="s">
        <v>16</v>
      </c>
      <c r="M503" s="9"/>
      <c r="N503" s="9">
        <v>-5490530.79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138</v>
      </c>
      <c r="G504" s="2"/>
      <c r="H504" s="2"/>
      <c r="I504" s="2" t="s">
        <v>13</v>
      </c>
      <c r="J504" s="2" t="s">
        <v>14</v>
      </c>
      <c r="K504" s="2" t="s">
        <v>3</v>
      </c>
      <c r="L504" s="2" t="s">
        <v>17</v>
      </c>
      <c r="M504" s="9"/>
      <c r="N504" s="9">
        <v>5490530.79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138</v>
      </c>
      <c r="G505" s="2"/>
      <c r="H505" s="2"/>
      <c r="I505" s="2" t="s">
        <v>13</v>
      </c>
      <c r="J505" s="2" t="s">
        <v>14</v>
      </c>
      <c r="K505" s="2" t="s">
        <v>3</v>
      </c>
      <c r="L505" s="2" t="s">
        <v>15</v>
      </c>
      <c r="M505" s="9"/>
      <c r="N505" s="9">
        <v>185588212.06999999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138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18</v>
      </c>
      <c r="M506" s="9">
        <v>-370555.06</v>
      </c>
      <c r="N506" s="9">
        <v>-185958767.13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138</v>
      </c>
      <c r="G507" s="2"/>
      <c r="H507" s="2"/>
      <c r="I507" s="2" t="s">
        <v>13</v>
      </c>
      <c r="J507" s="2" t="s">
        <v>14</v>
      </c>
      <c r="K507" s="2" t="s">
        <v>106</v>
      </c>
      <c r="L507" s="2" t="s">
        <v>16</v>
      </c>
      <c r="M507" s="9">
        <v>-23578457.940000001</v>
      </c>
      <c r="N507" s="9">
        <v>-69197763.170000002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138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17</v>
      </c>
      <c r="M508" s="10">
        <v>272516.3</v>
      </c>
      <c r="N508" s="9">
        <v>73271991.159999996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138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15</v>
      </c>
      <c r="M509" s="10">
        <v>216484113.22999999</v>
      </c>
      <c r="N509" s="9">
        <v>1258460572.5599999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138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18</v>
      </c>
      <c r="M510" s="9">
        <v>-192521491.55000001</v>
      </c>
      <c r="N510" s="9">
        <v>-1259203234.6900001</v>
      </c>
    </row>
    <row r="511" spans="1:14" ht="12.75" customHeight="1" x14ac:dyDescent="0.3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SUM(M501:M510)</f>
        <v>-1932490.0400000215</v>
      </c>
      <c r="N511" s="31">
        <f>SUM(N501:N510)</f>
        <v>-13759069.850000143</v>
      </c>
    </row>
    <row r="512" spans="1:14" ht="12.75" customHeight="1" x14ac:dyDescent="0.3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170</v>
      </c>
      <c r="B513" s="2" t="s">
        <v>171</v>
      </c>
      <c r="C513" s="2" t="s">
        <v>147</v>
      </c>
      <c r="D513" s="2"/>
      <c r="E513" s="2"/>
      <c r="F513" s="2" t="s">
        <v>109</v>
      </c>
      <c r="G513" s="2"/>
      <c r="H513" s="2"/>
      <c r="I513" s="2"/>
      <c r="J513" s="2" t="s">
        <v>9</v>
      </c>
      <c r="K513" s="2" t="s">
        <v>3</v>
      </c>
      <c r="L513" s="2" t="s">
        <v>10</v>
      </c>
      <c r="M513" s="10">
        <v>3746.55</v>
      </c>
      <c r="N513" s="9">
        <v>13551.78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109</v>
      </c>
      <c r="G514" s="2"/>
      <c r="H514" s="2"/>
      <c r="I514" s="2"/>
      <c r="J514" s="2" t="s">
        <v>9</v>
      </c>
      <c r="K514" s="2" t="s">
        <v>3</v>
      </c>
      <c r="L514" s="2" t="s">
        <v>11</v>
      </c>
      <c r="M514" s="9">
        <v>-3414395.96</v>
      </c>
      <c r="N514" s="9">
        <v>-31376483.5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109</v>
      </c>
      <c r="G515" s="2"/>
      <c r="H515" s="2"/>
      <c r="I515" s="2" t="s">
        <v>13</v>
      </c>
      <c r="J515" s="2" t="s">
        <v>24</v>
      </c>
      <c r="K515" s="2" t="s">
        <v>3</v>
      </c>
      <c r="L515" s="2" t="s">
        <v>16</v>
      </c>
      <c r="M515" s="9"/>
      <c r="N515" s="9">
        <v>-216603.96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109</v>
      </c>
      <c r="G516" s="2"/>
      <c r="H516" s="2"/>
      <c r="I516" s="2" t="s">
        <v>13</v>
      </c>
      <c r="J516" s="2" t="s">
        <v>24</v>
      </c>
      <c r="K516" s="2" t="s">
        <v>3</v>
      </c>
      <c r="L516" s="2" t="s">
        <v>17</v>
      </c>
      <c r="M516" s="9"/>
      <c r="N516" s="9">
        <v>144800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109</v>
      </c>
      <c r="G517" s="2"/>
      <c r="H517" s="2"/>
      <c r="I517" s="2" t="s">
        <v>13</v>
      </c>
      <c r="J517" s="2" t="s">
        <v>24</v>
      </c>
      <c r="K517" s="2" t="s">
        <v>3</v>
      </c>
      <c r="L517" s="2" t="s">
        <v>15</v>
      </c>
      <c r="M517" s="10"/>
      <c r="N517" s="9">
        <v>99385.180000000008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109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18</v>
      </c>
      <c r="M518" s="10"/>
      <c r="N518" s="9">
        <v>-27581.22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109</v>
      </c>
      <c r="G519" s="2"/>
      <c r="H519" s="2"/>
      <c r="I519" s="2" t="s">
        <v>4</v>
      </c>
      <c r="J519" s="2" t="s">
        <v>172</v>
      </c>
      <c r="K519" s="2" t="s">
        <v>8</v>
      </c>
      <c r="L519" s="2" t="s">
        <v>7</v>
      </c>
      <c r="M519" s="10"/>
      <c r="N519" s="9">
        <v>-6266651.7400000002</v>
      </c>
    </row>
    <row r="520" spans="1:14" ht="12.75" customHeight="1" x14ac:dyDescent="0.3">
      <c r="A520" s="49" t="s">
        <v>753</v>
      </c>
      <c r="B520" s="57" t="s">
        <v>753</v>
      </c>
      <c r="C520" s="57"/>
      <c r="D520" s="57"/>
      <c r="E520" s="57"/>
      <c r="F520" s="57"/>
      <c r="G520" s="57"/>
      <c r="H520" s="57"/>
      <c r="I520" s="57"/>
      <c r="J520" s="57"/>
      <c r="K520" s="57"/>
      <c r="L520" s="20" t="s">
        <v>753</v>
      </c>
      <c r="M520" s="31">
        <f>SUM(M513:M519)</f>
        <v>-3410649.41</v>
      </c>
      <c r="N520" s="31">
        <f>SUM(N513:N519)</f>
        <v>-37629583.460000001</v>
      </c>
    </row>
    <row r="521" spans="1:14" ht="12.75" customHeight="1" x14ac:dyDescent="0.3">
      <c r="A521" s="57" t="s">
        <v>753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</row>
    <row r="522" spans="1:14" ht="12.75" customHeight="1" x14ac:dyDescent="0.3">
      <c r="A522" s="2" t="s">
        <v>173</v>
      </c>
      <c r="B522" s="2" t="s">
        <v>174</v>
      </c>
      <c r="C522" s="2" t="s">
        <v>152</v>
      </c>
      <c r="D522" s="2"/>
      <c r="E522" s="2"/>
      <c r="F522" s="2" t="s">
        <v>153</v>
      </c>
      <c r="G522" s="2"/>
      <c r="H522" s="2"/>
      <c r="I522" s="2"/>
      <c r="J522" s="2" t="s">
        <v>9</v>
      </c>
      <c r="K522" s="2" t="s">
        <v>3</v>
      </c>
      <c r="L522" s="2" t="s">
        <v>10</v>
      </c>
      <c r="M522" s="9">
        <v>44617.950000000004</v>
      </c>
      <c r="N522" s="9">
        <v>2254330.2599999998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153</v>
      </c>
      <c r="G523" s="2"/>
      <c r="H523" s="2"/>
      <c r="I523" s="2"/>
      <c r="J523" s="2" t="s">
        <v>9</v>
      </c>
      <c r="K523" s="2" t="s">
        <v>3</v>
      </c>
      <c r="L523" s="2" t="s">
        <v>11</v>
      </c>
      <c r="M523" s="9">
        <v>-1616363.9500000002</v>
      </c>
      <c r="N523" s="9">
        <v>-83387668.030000001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153</v>
      </c>
      <c r="G524" s="2"/>
      <c r="H524" s="2"/>
      <c r="I524" s="2" t="s">
        <v>13</v>
      </c>
      <c r="J524" s="2" t="s">
        <v>24</v>
      </c>
      <c r="K524" s="2" t="s">
        <v>3</v>
      </c>
      <c r="L524" s="2" t="s">
        <v>16</v>
      </c>
      <c r="M524" s="9">
        <v>-15.27</v>
      </c>
      <c r="N524" s="9">
        <v>-184816.52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153</v>
      </c>
      <c r="G525" s="2"/>
      <c r="H525" s="2"/>
      <c r="I525" s="2" t="s">
        <v>13</v>
      </c>
      <c r="J525" s="2" t="s">
        <v>24</v>
      </c>
      <c r="K525" s="2" t="s">
        <v>3</v>
      </c>
      <c r="L525" s="2" t="s">
        <v>17</v>
      </c>
      <c r="M525" s="9">
        <v>15.27</v>
      </c>
      <c r="N525" s="9">
        <v>184816.52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153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10"/>
      <c r="N526" s="9">
        <v>-37775571.939999998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153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10">
        <v>4498347.8499999996</v>
      </c>
      <c r="N527" s="9">
        <v>31257618.879999999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153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10">
        <v>110753166.84999999</v>
      </c>
      <c r="N528" s="9">
        <v>1234096007.73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153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-114256422.56</v>
      </c>
      <c r="N529" s="9">
        <v>-1229637784.1500001</v>
      </c>
    </row>
    <row r="530" spans="1:14" ht="12.75" customHeight="1" x14ac:dyDescent="0.3">
      <c r="A530" s="49" t="s">
        <v>753</v>
      </c>
      <c r="B530" s="57" t="s">
        <v>753</v>
      </c>
      <c r="C530" s="57"/>
      <c r="D530" s="57"/>
      <c r="E530" s="57"/>
      <c r="F530" s="57"/>
      <c r="G530" s="57"/>
      <c r="H530" s="57"/>
      <c r="I530" s="57"/>
      <c r="J530" s="57"/>
      <c r="K530" s="57"/>
      <c r="L530" s="20" t="s">
        <v>753</v>
      </c>
      <c r="M530" s="31">
        <f>SUM(M522:M529)</f>
        <v>-576653.86000001431</v>
      </c>
      <c r="N530" s="31">
        <f>SUM(N522:N529)</f>
        <v>-83193067.25</v>
      </c>
    </row>
    <row r="531" spans="1:14" ht="12.75" customHeight="1" x14ac:dyDescent="0.3">
      <c r="A531" s="57" t="s">
        <v>753</v>
      </c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</row>
    <row r="532" spans="1:14" ht="12.75" customHeight="1" x14ac:dyDescent="0.3">
      <c r="A532" s="2" t="s">
        <v>175</v>
      </c>
      <c r="B532" s="2" t="s">
        <v>176</v>
      </c>
      <c r="C532" s="2" t="s">
        <v>157</v>
      </c>
      <c r="D532" s="2"/>
      <c r="E532" s="2"/>
      <c r="F532" s="2" t="s">
        <v>158</v>
      </c>
      <c r="G532" s="2"/>
      <c r="H532" s="2"/>
      <c r="I532" s="2"/>
      <c r="J532" s="2" t="s">
        <v>728</v>
      </c>
      <c r="K532" s="2" t="s">
        <v>8</v>
      </c>
      <c r="L532" s="2" t="s">
        <v>11</v>
      </c>
      <c r="M532" s="10"/>
      <c r="N532" s="9">
        <v>-110.53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158</v>
      </c>
      <c r="G533" s="2"/>
      <c r="H533" s="2"/>
      <c r="I533" s="2"/>
      <c r="J533" s="2" t="s">
        <v>825</v>
      </c>
      <c r="K533" s="2" t="s">
        <v>3</v>
      </c>
      <c r="L533" s="2" t="s">
        <v>11</v>
      </c>
      <c r="M533" s="9"/>
      <c r="N533" s="9">
        <v>-240399.32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158</v>
      </c>
      <c r="G534" s="2"/>
      <c r="H534" s="2"/>
      <c r="I534" s="2"/>
      <c r="J534" s="2" t="s">
        <v>9</v>
      </c>
      <c r="K534" s="2" t="s">
        <v>3</v>
      </c>
      <c r="L534" s="2" t="s">
        <v>10</v>
      </c>
      <c r="M534" s="9">
        <v>48578.93</v>
      </c>
      <c r="N534" s="9">
        <v>68217.89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158</v>
      </c>
      <c r="G535" s="2"/>
      <c r="H535" s="2"/>
      <c r="I535" s="2"/>
      <c r="J535" s="2" t="s">
        <v>9</v>
      </c>
      <c r="K535" s="2" t="s">
        <v>3</v>
      </c>
      <c r="L535" s="2" t="s">
        <v>11</v>
      </c>
      <c r="M535" s="9">
        <v>-233057.37</v>
      </c>
      <c r="N535" s="9">
        <v>-20971549.789999999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158</v>
      </c>
      <c r="G536" s="2"/>
      <c r="H536" s="2"/>
      <c r="I536" s="2" t="s">
        <v>13</v>
      </c>
      <c r="J536" s="2" t="s">
        <v>24</v>
      </c>
      <c r="K536" s="2" t="s">
        <v>3</v>
      </c>
      <c r="L536" s="2" t="s">
        <v>16</v>
      </c>
      <c r="M536" s="9"/>
      <c r="N536" s="9">
        <v>-68217.25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158</v>
      </c>
      <c r="G537" s="2"/>
      <c r="H537" s="2"/>
      <c r="I537" s="2" t="s">
        <v>13</v>
      </c>
      <c r="J537" s="2" t="s">
        <v>24</v>
      </c>
      <c r="K537" s="2" t="s">
        <v>3</v>
      </c>
      <c r="L537" s="2" t="s">
        <v>17</v>
      </c>
      <c r="M537" s="9"/>
      <c r="N537" s="9">
        <v>55530.26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158</v>
      </c>
      <c r="G538" s="2"/>
      <c r="H538" s="2"/>
      <c r="I538" s="2" t="s">
        <v>13</v>
      </c>
      <c r="J538" s="2" t="s">
        <v>24</v>
      </c>
      <c r="K538" s="2" t="s">
        <v>3</v>
      </c>
      <c r="L538" s="2" t="s">
        <v>15</v>
      </c>
      <c r="M538" s="9"/>
      <c r="N538" s="9">
        <v>18719.7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158</v>
      </c>
      <c r="G539" s="2"/>
      <c r="H539" s="2"/>
      <c r="I539" s="2" t="s">
        <v>13</v>
      </c>
      <c r="J539" s="2" t="s">
        <v>24</v>
      </c>
      <c r="K539" s="2" t="s">
        <v>3</v>
      </c>
      <c r="L539" s="2" t="s">
        <v>18</v>
      </c>
      <c r="M539" s="9"/>
      <c r="N539" s="9">
        <v>-6032.71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158</v>
      </c>
      <c r="G540" s="2"/>
      <c r="H540" s="2"/>
      <c r="I540" s="2" t="s">
        <v>13</v>
      </c>
      <c r="J540" s="2" t="s">
        <v>14</v>
      </c>
      <c r="K540" s="2" t="s">
        <v>3</v>
      </c>
      <c r="L540" s="2" t="s">
        <v>16</v>
      </c>
      <c r="M540" s="10"/>
      <c r="N540" s="9">
        <v>-8105676.6500000004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158</v>
      </c>
      <c r="G541" s="2"/>
      <c r="H541" s="2"/>
      <c r="I541" s="2" t="s">
        <v>13</v>
      </c>
      <c r="J541" s="2" t="s">
        <v>14</v>
      </c>
      <c r="K541" s="2" t="s">
        <v>3</v>
      </c>
      <c r="L541" s="2" t="s">
        <v>17</v>
      </c>
      <c r="M541" s="10"/>
      <c r="N541" s="9">
        <v>8105676.6500000004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158</v>
      </c>
      <c r="G542" s="2"/>
      <c r="H542" s="2"/>
      <c r="I542" s="2" t="s">
        <v>13</v>
      </c>
      <c r="J542" s="2" t="s">
        <v>14</v>
      </c>
      <c r="K542" s="2" t="s">
        <v>3</v>
      </c>
      <c r="L542" s="2" t="s">
        <v>15</v>
      </c>
      <c r="M542" s="10"/>
      <c r="N542" s="9">
        <v>19939204.48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158</v>
      </c>
      <c r="G543" s="2"/>
      <c r="H543" s="2"/>
      <c r="I543" s="2" t="s">
        <v>13</v>
      </c>
      <c r="J543" s="2" t="s">
        <v>14</v>
      </c>
      <c r="K543" s="2" t="s">
        <v>3</v>
      </c>
      <c r="L543" s="2" t="s">
        <v>18</v>
      </c>
      <c r="M543" s="9">
        <v>-2721.09</v>
      </c>
      <c r="N543" s="9">
        <v>-19911248.870000001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158</v>
      </c>
      <c r="G544" s="2"/>
      <c r="H544" s="2"/>
      <c r="I544" s="2" t="s">
        <v>13</v>
      </c>
      <c r="J544" s="2" t="s">
        <v>14</v>
      </c>
      <c r="K544" s="2" t="s">
        <v>106</v>
      </c>
      <c r="L544" s="2" t="s">
        <v>16</v>
      </c>
      <c r="M544" s="9">
        <v>-1851296.29</v>
      </c>
      <c r="N544" s="9">
        <v>-79175116.510000005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158</v>
      </c>
      <c r="G545" s="2"/>
      <c r="H545" s="2"/>
      <c r="I545" s="2" t="s">
        <v>13</v>
      </c>
      <c r="J545" s="2" t="s">
        <v>14</v>
      </c>
      <c r="K545" s="2" t="s">
        <v>106</v>
      </c>
      <c r="L545" s="2" t="s">
        <v>17</v>
      </c>
      <c r="M545" s="9">
        <v>2843472.9699999997</v>
      </c>
      <c r="N545" s="9">
        <v>75248343.870000005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158</v>
      </c>
      <c r="G546" s="2"/>
      <c r="H546" s="2"/>
      <c r="I546" s="2" t="s">
        <v>13</v>
      </c>
      <c r="J546" s="2" t="s">
        <v>14</v>
      </c>
      <c r="K546" s="2" t="s">
        <v>106</v>
      </c>
      <c r="L546" s="2" t="s">
        <v>15</v>
      </c>
      <c r="M546" s="9">
        <v>30155117.850000001</v>
      </c>
      <c r="N546" s="9">
        <v>303758733.73000002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158</v>
      </c>
      <c r="G547" s="2"/>
      <c r="H547" s="2"/>
      <c r="I547" s="2" t="s">
        <v>13</v>
      </c>
      <c r="J547" s="2" t="s">
        <v>14</v>
      </c>
      <c r="K547" s="2" t="s">
        <v>106</v>
      </c>
      <c r="L547" s="2" t="s">
        <v>18</v>
      </c>
      <c r="M547" s="9">
        <v>-33064359.100000001</v>
      </c>
      <c r="N547" s="9">
        <v>-280166549.73000002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158</v>
      </c>
      <c r="G548" s="2"/>
      <c r="H548" s="2"/>
      <c r="I548" s="2" t="s">
        <v>4</v>
      </c>
      <c r="J548" s="2" t="s">
        <v>178</v>
      </c>
      <c r="K548" s="2" t="s">
        <v>8</v>
      </c>
      <c r="L548" s="2" t="s">
        <v>7</v>
      </c>
      <c r="M548" s="9">
        <v>-49388.44</v>
      </c>
      <c r="N548" s="9">
        <v>-666995.5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158</v>
      </c>
      <c r="G549" s="2"/>
      <c r="H549" s="2"/>
      <c r="I549" s="2" t="s">
        <v>4</v>
      </c>
      <c r="J549" s="2" t="s">
        <v>179</v>
      </c>
      <c r="K549" s="2" t="s">
        <v>8</v>
      </c>
      <c r="L549" s="2" t="s">
        <v>7</v>
      </c>
      <c r="M549" s="9"/>
      <c r="N549" s="9">
        <v>-7800000</v>
      </c>
    </row>
    <row r="550" spans="1:14" ht="12.75" customHeight="1" x14ac:dyDescent="0.3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SUM(M532:M549)</f>
        <v>-2153652.5400000014</v>
      </c>
      <c r="N550" s="31">
        <f>SUM(N532:N549)</f>
        <v>-9917470.2799999714</v>
      </c>
    </row>
    <row r="551" spans="1:14" ht="12.75" customHeight="1" x14ac:dyDescent="0.3">
      <c r="A551" s="57" t="s">
        <v>753</v>
      </c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</row>
    <row r="552" spans="1:14" ht="12.75" customHeight="1" x14ac:dyDescent="0.3">
      <c r="A552" s="2" t="s">
        <v>180</v>
      </c>
      <c r="B552" s="2" t="s">
        <v>181</v>
      </c>
      <c r="C552" s="2" t="s">
        <v>137</v>
      </c>
      <c r="D552" s="2"/>
      <c r="E552" s="2"/>
      <c r="F552" s="2" t="s">
        <v>138</v>
      </c>
      <c r="G552" s="2"/>
      <c r="H552" s="2"/>
      <c r="I552" s="2" t="s">
        <v>4</v>
      </c>
      <c r="J552" s="2" t="s">
        <v>182</v>
      </c>
      <c r="K552" s="2" t="s">
        <v>8</v>
      </c>
      <c r="L552" s="2" t="s">
        <v>7</v>
      </c>
      <c r="M552" s="10">
        <v>-361608.05</v>
      </c>
      <c r="N552" s="9">
        <v>-1206014.6400000001</v>
      </c>
    </row>
    <row r="553" spans="1:14" ht="12.75" customHeight="1" x14ac:dyDescent="0.3">
      <c r="A553" s="49" t="s">
        <v>753</v>
      </c>
      <c r="B553" s="57" t="s">
        <v>753</v>
      </c>
      <c r="C553" s="57"/>
      <c r="D553" s="57"/>
      <c r="E553" s="57"/>
      <c r="F553" s="57"/>
      <c r="G553" s="57"/>
      <c r="H553" s="57"/>
      <c r="I553" s="57"/>
      <c r="J553" s="57"/>
      <c r="K553" s="57"/>
      <c r="L553" s="20" t="s">
        <v>753</v>
      </c>
      <c r="M553" s="31">
        <f>M552</f>
        <v>-361608.05</v>
      </c>
      <c r="N553" s="31">
        <f>N552</f>
        <v>-1206014.6400000001</v>
      </c>
    </row>
    <row r="554" spans="1:14" ht="12.75" customHeight="1" x14ac:dyDescent="0.3">
      <c r="A554" s="49"/>
      <c r="B554" s="49"/>
      <c r="C554" s="49"/>
      <c r="D554" s="49"/>
      <c r="E554" s="49"/>
      <c r="F554" s="20"/>
      <c r="G554" s="20"/>
      <c r="H554" s="20"/>
      <c r="I554" s="20"/>
      <c r="J554" s="20"/>
      <c r="K554" s="20"/>
      <c r="L554" s="20"/>
      <c r="M554" s="32"/>
      <c r="N554" s="32"/>
    </row>
    <row r="555" spans="1:14" ht="12.75" customHeight="1" x14ac:dyDescent="0.3">
      <c r="A555" s="49" t="s">
        <v>796</v>
      </c>
      <c r="B555" s="49" t="s">
        <v>146</v>
      </c>
      <c r="C555" s="49" t="s">
        <v>157</v>
      </c>
      <c r="D555" s="49"/>
      <c r="E555" s="49"/>
      <c r="F555" s="2"/>
      <c r="G555" s="2"/>
      <c r="H555" s="2"/>
      <c r="I555" s="2"/>
      <c r="J555" s="2"/>
      <c r="K555" s="2"/>
      <c r="L555" s="2"/>
      <c r="M555" s="10"/>
      <c r="N555" s="9"/>
    </row>
    <row r="556" spans="1:14" ht="12.75" customHeight="1" x14ac:dyDescent="0.3">
      <c r="A556" s="49"/>
      <c r="B556" s="49"/>
      <c r="C556" s="49"/>
      <c r="D556" s="49"/>
      <c r="E556" s="49"/>
      <c r="F556" s="20"/>
      <c r="G556" s="20"/>
      <c r="H556" s="20"/>
      <c r="I556" s="20"/>
      <c r="J556" s="20"/>
      <c r="K556" s="20"/>
      <c r="L556" s="20"/>
      <c r="M556" s="34"/>
      <c r="N556" s="34"/>
    </row>
    <row r="557" spans="1:14" ht="12.75" customHeight="1" x14ac:dyDescent="0.3">
      <c r="A557" s="49" t="s">
        <v>753</v>
      </c>
      <c r="B557" s="49" t="s">
        <v>753</v>
      </c>
      <c r="C557" s="49"/>
      <c r="D557" s="49"/>
      <c r="E557" s="49"/>
      <c r="F557" s="20"/>
      <c r="G557" s="20"/>
      <c r="H557" s="20"/>
      <c r="I557" s="20"/>
      <c r="J557" s="20"/>
      <c r="K557" s="20"/>
      <c r="L557" s="20" t="s">
        <v>753</v>
      </c>
      <c r="M557" s="32">
        <f>SUM(M555:M556)</f>
        <v>0</v>
      </c>
      <c r="N557" s="32">
        <f>SUM(N555:N556)</f>
        <v>0</v>
      </c>
    </row>
    <row r="559" spans="1:14" ht="12.75" customHeight="1" x14ac:dyDescent="0.3">
      <c r="A559" s="56" t="s">
        <v>183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3">
      <c r="A560" s="2" t="s">
        <v>184</v>
      </c>
      <c r="B560" s="2" t="s">
        <v>185</v>
      </c>
      <c r="C560" s="2" t="s">
        <v>41</v>
      </c>
      <c r="D560" s="2"/>
      <c r="E560" s="2"/>
      <c r="F560" s="2" t="s">
        <v>186</v>
      </c>
      <c r="G560" s="2"/>
      <c r="H560" s="2"/>
      <c r="I560" s="2"/>
      <c r="J560" s="2" t="s">
        <v>43</v>
      </c>
      <c r="K560" s="2" t="s">
        <v>3</v>
      </c>
      <c r="L560" s="2" t="s">
        <v>10</v>
      </c>
      <c r="M560" s="9">
        <v>127476.65000000001</v>
      </c>
      <c r="N560" s="9">
        <v>374354.41000000003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186</v>
      </c>
      <c r="G561" s="2"/>
      <c r="H561" s="2"/>
      <c r="I561" s="2"/>
      <c r="J561" s="2" t="s">
        <v>43</v>
      </c>
      <c r="K561" s="2" t="s">
        <v>3</v>
      </c>
      <c r="L561" s="2" t="s">
        <v>11</v>
      </c>
      <c r="M561" s="9">
        <v>-127196.51000000001</v>
      </c>
      <c r="N561" s="9">
        <v>-1486662.92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186</v>
      </c>
      <c r="G562" s="2"/>
      <c r="H562" s="2"/>
      <c r="I562" s="2"/>
      <c r="J562" s="2" t="s">
        <v>187</v>
      </c>
      <c r="K562" s="2" t="s">
        <v>8</v>
      </c>
      <c r="L562" s="2" t="s">
        <v>784</v>
      </c>
      <c r="M562" s="10"/>
      <c r="N562" s="9">
        <v>-208610949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/>
      <c r="J563" s="2" t="s">
        <v>188</v>
      </c>
      <c r="K563" s="2" t="s">
        <v>3</v>
      </c>
      <c r="L563" s="2" t="s">
        <v>10</v>
      </c>
      <c r="M563" s="10">
        <v>528825.25</v>
      </c>
      <c r="N563" s="9">
        <v>27751777.530000001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/>
      <c r="J564" s="2" t="s">
        <v>188</v>
      </c>
      <c r="K564" s="2" t="s">
        <v>3</v>
      </c>
      <c r="L564" s="2" t="s">
        <v>11</v>
      </c>
      <c r="M564" s="10">
        <v>-12883448.85</v>
      </c>
      <c r="N564" s="9">
        <v>-439278764.52999997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/>
      <c r="J565" s="2" t="s">
        <v>44</v>
      </c>
      <c r="K565" s="2" t="s">
        <v>3</v>
      </c>
      <c r="L565" s="2" t="s">
        <v>10</v>
      </c>
      <c r="M565" s="10">
        <v>4501833.1100000003</v>
      </c>
      <c r="N565" s="9">
        <v>208161517.78999999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186</v>
      </c>
      <c r="G566" s="2"/>
      <c r="H566" s="2"/>
      <c r="I566" s="2"/>
      <c r="J566" s="2" t="s">
        <v>44</v>
      </c>
      <c r="K566" s="2" t="s">
        <v>3</v>
      </c>
      <c r="L566" s="2" t="s">
        <v>11</v>
      </c>
      <c r="M566" s="10">
        <v>-8635537.9100000001</v>
      </c>
      <c r="N566" s="9">
        <v>-272037611.60000002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186</v>
      </c>
      <c r="G567" s="2"/>
      <c r="H567" s="2"/>
      <c r="I567" s="2" t="s">
        <v>13</v>
      </c>
      <c r="J567" s="2" t="s">
        <v>68</v>
      </c>
      <c r="K567" s="2" t="s">
        <v>3</v>
      </c>
      <c r="L567" s="2" t="s">
        <v>16</v>
      </c>
      <c r="M567" s="10">
        <v>-581</v>
      </c>
      <c r="N567" s="9">
        <v>-416255.43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186</v>
      </c>
      <c r="G568" s="2"/>
      <c r="H568" s="2"/>
      <c r="I568" s="2" t="s">
        <v>13</v>
      </c>
      <c r="J568" s="2" t="s">
        <v>68</v>
      </c>
      <c r="K568" s="2" t="s">
        <v>3</v>
      </c>
      <c r="L568" s="2" t="s">
        <v>17</v>
      </c>
      <c r="M568" s="9">
        <v>581</v>
      </c>
      <c r="N568" s="9">
        <v>416255.43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186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15</v>
      </c>
      <c r="M569" s="9"/>
      <c r="N569" s="9">
        <v>231146.35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186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18</v>
      </c>
      <c r="M570" s="10"/>
      <c r="N570" s="9">
        <v>-231146.35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186</v>
      </c>
      <c r="G571" s="2"/>
      <c r="H571" s="2"/>
      <c r="I571" s="2" t="s">
        <v>13</v>
      </c>
      <c r="J571" s="2" t="s">
        <v>45</v>
      </c>
      <c r="K571" s="2" t="s">
        <v>3</v>
      </c>
      <c r="L571" s="2" t="s">
        <v>16</v>
      </c>
      <c r="M571" s="10">
        <v>-10450022582.219999</v>
      </c>
      <c r="N571" s="9">
        <v>-158187899419.10999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186</v>
      </c>
      <c r="G572" s="2"/>
      <c r="H572" s="2"/>
      <c r="I572" s="2" t="s">
        <v>13</v>
      </c>
      <c r="J572" s="2" t="s">
        <v>45</v>
      </c>
      <c r="K572" s="2" t="s">
        <v>3</v>
      </c>
      <c r="L572" s="2" t="s">
        <v>17</v>
      </c>
      <c r="M572" s="9">
        <v>10307469366.610001</v>
      </c>
      <c r="N572" s="9">
        <v>155625470551.72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186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15</v>
      </c>
      <c r="M573" s="9">
        <v>191542627.13</v>
      </c>
      <c r="N573" s="9">
        <v>2915817548.8400002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186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18</v>
      </c>
      <c r="M574" s="9">
        <v>-19147350.609999999</v>
      </c>
      <c r="N574" s="9">
        <v>-379388703.07999998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186</v>
      </c>
      <c r="G575" s="2"/>
      <c r="H575" s="2"/>
      <c r="I575" s="2" t="s">
        <v>4</v>
      </c>
      <c r="J575" s="2" t="s">
        <v>189</v>
      </c>
      <c r="K575" s="2" t="s">
        <v>8</v>
      </c>
      <c r="L575" s="2" t="s">
        <v>50</v>
      </c>
      <c r="M575" s="9">
        <v>28002.66</v>
      </c>
      <c r="N575" s="9">
        <v>3695617.2800000003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186</v>
      </c>
      <c r="G576" s="2"/>
      <c r="H576" s="2"/>
      <c r="I576" s="2" t="s">
        <v>4</v>
      </c>
      <c r="J576" s="2" t="s">
        <v>189</v>
      </c>
      <c r="K576" s="2" t="s">
        <v>8</v>
      </c>
      <c r="L576" s="2" t="s">
        <v>7</v>
      </c>
      <c r="M576" s="9">
        <v>-478853.93</v>
      </c>
      <c r="N576" s="9">
        <v>-7156051.6299999999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186</v>
      </c>
      <c r="G577" s="2"/>
      <c r="H577" s="2"/>
      <c r="I577" s="2" t="s">
        <v>4</v>
      </c>
      <c r="J577" s="2" t="s">
        <v>190</v>
      </c>
      <c r="K577" s="2" t="s">
        <v>8</v>
      </c>
      <c r="L577" s="2" t="s">
        <v>7</v>
      </c>
      <c r="M577" s="9"/>
      <c r="N577" s="9">
        <v>-91000</v>
      </c>
    </row>
    <row r="578" spans="1:14" ht="12.75" customHeight="1" x14ac:dyDescent="0.3">
      <c r="A578" s="49" t="s">
        <v>753</v>
      </c>
      <c r="B578" s="57" t="s">
        <v>753</v>
      </c>
      <c r="C578" s="57"/>
      <c r="D578" s="57"/>
      <c r="E578" s="57"/>
      <c r="F578" s="57"/>
      <c r="G578" s="57"/>
      <c r="H578" s="57"/>
      <c r="I578" s="57"/>
      <c r="J578" s="57"/>
      <c r="K578" s="57"/>
      <c r="L578" s="20" t="s">
        <v>753</v>
      </c>
      <c r="M578" s="31">
        <f>SUM(M560:M577)</f>
        <v>12903161.380001064</v>
      </c>
      <c r="N578" s="31">
        <f>SUM(N560:N577)</f>
        <v>-714677794.29999125</v>
      </c>
    </row>
    <row r="579" spans="1:14" ht="12.75" customHeight="1" x14ac:dyDescent="0.3">
      <c r="A579" s="57" t="s">
        <v>753</v>
      </c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</row>
    <row r="580" spans="1:14" ht="12.75" customHeight="1" x14ac:dyDescent="0.3">
      <c r="A580" s="2" t="s">
        <v>191</v>
      </c>
      <c r="B580" s="2" t="s">
        <v>192</v>
      </c>
      <c r="C580" s="2" t="s">
        <v>2</v>
      </c>
      <c r="D580" s="2"/>
      <c r="E580" s="2"/>
      <c r="F580" s="2" t="s">
        <v>186</v>
      </c>
      <c r="G580" s="2"/>
      <c r="H580" s="2"/>
      <c r="I580" s="2" t="s">
        <v>13</v>
      </c>
      <c r="J580" s="2" t="s">
        <v>14</v>
      </c>
      <c r="K580" s="2" t="s">
        <v>3</v>
      </c>
      <c r="L580" s="2" t="s">
        <v>16</v>
      </c>
      <c r="M580" s="9">
        <v>-950041.15</v>
      </c>
      <c r="N580" s="9">
        <v>-111186329.38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186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17</v>
      </c>
      <c r="M581" s="9">
        <v>1172850.68</v>
      </c>
      <c r="N581" s="9">
        <v>113917697.38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186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15</v>
      </c>
      <c r="M582" s="9">
        <v>167056150.91</v>
      </c>
      <c r="N582" s="9">
        <v>3003878950.96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186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18</v>
      </c>
      <c r="M583" s="9">
        <v>-161708859.72</v>
      </c>
      <c r="N583" s="9">
        <v>-2960446040.23</v>
      </c>
    </row>
    <row r="584" spans="1:14" ht="12.75" customHeight="1" x14ac:dyDescent="0.3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SUM(M580:M583)</f>
        <v>5570100.7199999988</v>
      </c>
      <c r="N584" s="31">
        <f>SUM(N580:N583)</f>
        <v>46164278.730000019</v>
      </c>
    </row>
    <row r="586" spans="1:14" ht="12.75" customHeight="1" x14ac:dyDescent="0.3">
      <c r="A586" s="56" t="s">
        <v>193</v>
      </c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</row>
    <row r="587" spans="1:14" ht="12.75" customHeight="1" x14ac:dyDescent="0.3">
      <c r="A587" s="2" t="s">
        <v>194</v>
      </c>
      <c r="B587" s="2" t="s">
        <v>195</v>
      </c>
      <c r="C587" s="2" t="s">
        <v>41</v>
      </c>
      <c r="D587" s="2"/>
      <c r="E587" s="2"/>
      <c r="F587" s="2" t="s">
        <v>196</v>
      </c>
      <c r="G587" s="2"/>
      <c r="H587" s="2"/>
      <c r="I587" s="2"/>
      <c r="J587" s="2" t="s">
        <v>43</v>
      </c>
      <c r="K587" s="2" t="s">
        <v>3</v>
      </c>
      <c r="L587" s="2" t="s">
        <v>10</v>
      </c>
      <c r="M587" s="10">
        <v>130.34</v>
      </c>
      <c r="N587" s="9">
        <v>1733.8400000000001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/>
      <c r="J588" s="2" t="s">
        <v>43</v>
      </c>
      <c r="K588" s="2" t="s">
        <v>3</v>
      </c>
      <c r="L588" s="2" t="s">
        <v>11</v>
      </c>
      <c r="M588" s="9">
        <v>-1977.99</v>
      </c>
      <c r="N588" s="9">
        <v>-1044918.8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197</v>
      </c>
      <c r="K589" s="2" t="s">
        <v>3</v>
      </c>
      <c r="L589" s="2" t="s">
        <v>10</v>
      </c>
      <c r="M589" s="9">
        <v>1573956.78</v>
      </c>
      <c r="N589" s="9">
        <v>52247868.710000001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197</v>
      </c>
      <c r="K590" s="2" t="s">
        <v>3</v>
      </c>
      <c r="L590" s="2" t="s">
        <v>11</v>
      </c>
      <c r="M590" s="9">
        <v>-10485743.640000001</v>
      </c>
      <c r="N590" s="9">
        <v>-105766985.31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/>
      <c r="J591" s="2" t="s">
        <v>198</v>
      </c>
      <c r="K591" s="2" t="s">
        <v>3</v>
      </c>
      <c r="L591" s="2" t="s">
        <v>10</v>
      </c>
      <c r="M591" s="9">
        <v>15470499.43</v>
      </c>
      <c r="N591" s="9">
        <v>87278882.030000001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/>
      <c r="J592" s="2" t="s">
        <v>198</v>
      </c>
      <c r="K592" s="2" t="s">
        <v>3</v>
      </c>
      <c r="L592" s="2" t="s">
        <v>11</v>
      </c>
      <c r="M592" s="9">
        <v>-27670582.489999998</v>
      </c>
      <c r="N592" s="9">
        <v>-222963295.36000001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/>
      <c r="J593" s="2" t="s">
        <v>199</v>
      </c>
      <c r="K593" s="2" t="s">
        <v>8</v>
      </c>
      <c r="L593" s="2" t="s">
        <v>784</v>
      </c>
      <c r="M593" s="9"/>
      <c r="N593" s="9">
        <v>-15739422.9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/>
      <c r="J594" s="2" t="s">
        <v>44</v>
      </c>
      <c r="K594" s="2" t="s">
        <v>3</v>
      </c>
      <c r="L594" s="2" t="s">
        <v>11</v>
      </c>
      <c r="M594" s="9">
        <v>-1550668.94</v>
      </c>
      <c r="N594" s="9">
        <v>-41035346.759999998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13</v>
      </c>
      <c r="J595" s="2" t="s">
        <v>68</v>
      </c>
      <c r="K595" s="2" t="s">
        <v>3</v>
      </c>
      <c r="L595" s="2" t="s">
        <v>16</v>
      </c>
      <c r="M595" s="9"/>
      <c r="N595" s="9">
        <v>-65210.73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68</v>
      </c>
      <c r="K596" s="2" t="s">
        <v>3</v>
      </c>
      <c r="L596" s="2" t="s">
        <v>17</v>
      </c>
      <c r="M596" s="9"/>
      <c r="N596" s="9">
        <v>52760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68</v>
      </c>
      <c r="K597" s="2" t="s">
        <v>3</v>
      </c>
      <c r="L597" s="2" t="s">
        <v>15</v>
      </c>
      <c r="M597" s="9">
        <v>1630.56</v>
      </c>
      <c r="N597" s="9">
        <v>13652644.109999999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18</v>
      </c>
      <c r="M598" s="9">
        <v>-1630.56</v>
      </c>
      <c r="N598" s="9">
        <v>-13640193.380000001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45</v>
      </c>
      <c r="K599" s="2" t="s">
        <v>3</v>
      </c>
      <c r="L599" s="2" t="s">
        <v>16</v>
      </c>
      <c r="M599" s="9">
        <v>-199382517.93000001</v>
      </c>
      <c r="N599" s="9">
        <v>-1931878842.23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45</v>
      </c>
      <c r="K600" s="2" t="s">
        <v>3</v>
      </c>
      <c r="L600" s="2" t="s">
        <v>17</v>
      </c>
      <c r="M600" s="9">
        <v>174821961.09999999</v>
      </c>
      <c r="N600" s="9">
        <v>1878840780.8599999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45</v>
      </c>
      <c r="K601" s="2" t="s">
        <v>3</v>
      </c>
      <c r="L601" s="2" t="s">
        <v>15</v>
      </c>
      <c r="M601" s="9"/>
      <c r="N601" s="9">
        <v>54747.96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13</v>
      </c>
      <c r="J602" s="2" t="s">
        <v>45</v>
      </c>
      <c r="K602" s="2" t="s">
        <v>3</v>
      </c>
      <c r="L602" s="2" t="s">
        <v>18</v>
      </c>
      <c r="M602" s="9"/>
      <c r="N602" s="9">
        <v>-15457.52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/>
      <c r="J603" s="2" t="s">
        <v>202</v>
      </c>
      <c r="K603" s="2" t="s">
        <v>203</v>
      </c>
      <c r="L603" s="2" t="s">
        <v>10</v>
      </c>
      <c r="M603" s="9">
        <v>53792072.399999999</v>
      </c>
      <c r="N603" s="9">
        <v>700672609.47000003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/>
      <c r="J604" s="2" t="s">
        <v>202</v>
      </c>
      <c r="K604" s="2" t="s">
        <v>203</v>
      </c>
      <c r="L604" s="2" t="s">
        <v>11</v>
      </c>
      <c r="M604" s="9">
        <v>-115307431.64</v>
      </c>
      <c r="N604" s="9">
        <v>-1215218092.99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/>
      <c r="J605" s="2" t="s">
        <v>204</v>
      </c>
      <c r="K605" s="2" t="s">
        <v>8</v>
      </c>
      <c r="L605" s="2" t="s">
        <v>11</v>
      </c>
      <c r="M605" s="9">
        <v>-643868.5</v>
      </c>
      <c r="N605" s="9">
        <v>-6138986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196</v>
      </c>
      <c r="G606" s="2"/>
      <c r="H606" s="2"/>
      <c r="I606" s="2" t="s">
        <v>4</v>
      </c>
      <c r="J606" s="2" t="s">
        <v>205</v>
      </c>
      <c r="K606" s="2" t="s">
        <v>8</v>
      </c>
      <c r="L606" s="2" t="s">
        <v>7</v>
      </c>
      <c r="M606" s="9"/>
      <c r="N606" s="9">
        <v>-8379982.9699999997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196</v>
      </c>
      <c r="G607" s="2"/>
      <c r="H607" s="2"/>
      <c r="I607" s="2"/>
      <c r="J607" s="2" t="s">
        <v>206</v>
      </c>
      <c r="K607" s="2" t="s">
        <v>8</v>
      </c>
      <c r="L607" s="2" t="s">
        <v>10</v>
      </c>
      <c r="M607" s="9">
        <v>14352.25</v>
      </c>
      <c r="N607" s="9">
        <v>68133140.069999993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196</v>
      </c>
      <c r="G608" s="2"/>
      <c r="H608" s="2"/>
      <c r="I608" s="2"/>
      <c r="J608" s="2" t="s">
        <v>206</v>
      </c>
      <c r="K608" s="2" t="s">
        <v>8</v>
      </c>
      <c r="L608" s="2" t="s">
        <v>11</v>
      </c>
      <c r="M608" s="9">
        <v>-7298101.6299999999</v>
      </c>
      <c r="N608" s="9">
        <v>-89118761.359999999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196</v>
      </c>
      <c r="G609" s="2"/>
      <c r="H609" s="2"/>
      <c r="I609" s="2" t="s">
        <v>4</v>
      </c>
      <c r="J609" s="2" t="s">
        <v>207</v>
      </c>
      <c r="K609" s="2" t="s">
        <v>8</v>
      </c>
      <c r="L609" s="2" t="s">
        <v>7</v>
      </c>
      <c r="M609" s="9">
        <v>-500</v>
      </c>
      <c r="N609" s="9">
        <v>-28500</v>
      </c>
    </row>
    <row r="610" spans="1:14" ht="12.75" customHeight="1" x14ac:dyDescent="0.3">
      <c r="A610" s="49" t="s">
        <v>753</v>
      </c>
      <c r="B610" s="57" t="s">
        <v>753</v>
      </c>
      <c r="C610" s="57"/>
      <c r="D610" s="57"/>
      <c r="E610" s="57"/>
      <c r="F610" s="57"/>
      <c r="G610" s="57"/>
      <c r="H610" s="57"/>
      <c r="I610" s="57"/>
      <c r="J610" s="57"/>
      <c r="K610" s="57"/>
      <c r="L610" s="20" t="s">
        <v>753</v>
      </c>
      <c r="M610" s="31">
        <f>SUM(M587:M609)</f>
        <v>-116668420.46000001</v>
      </c>
      <c r="N610" s="31">
        <f>SUM(N587:N609)</f>
        <v>-850098829.26000035</v>
      </c>
    </row>
    <row r="611" spans="1:14" ht="12.75" customHeight="1" x14ac:dyDescent="0.3">
      <c r="A611" s="57" t="s">
        <v>753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</row>
    <row r="612" spans="1:14" ht="12.75" customHeight="1" x14ac:dyDescent="0.3">
      <c r="A612" s="2" t="s">
        <v>208</v>
      </c>
      <c r="B612" s="2" t="s">
        <v>209</v>
      </c>
      <c r="C612" s="2" t="s">
        <v>2</v>
      </c>
      <c r="D612" s="2"/>
      <c r="E612" s="2"/>
      <c r="F612" s="2" t="s">
        <v>196</v>
      </c>
      <c r="G612" s="2"/>
      <c r="H612" s="2"/>
      <c r="I612" s="2"/>
      <c r="J612" s="2" t="s">
        <v>9</v>
      </c>
      <c r="K612" s="2" t="s">
        <v>3</v>
      </c>
      <c r="L612" s="2" t="s">
        <v>10</v>
      </c>
      <c r="M612" s="9"/>
      <c r="N612" s="9">
        <v>234.97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196</v>
      </c>
      <c r="G613" s="2"/>
      <c r="H613" s="2"/>
      <c r="I613" s="2"/>
      <c r="J613" s="2" t="s">
        <v>9</v>
      </c>
      <c r="K613" s="2" t="s">
        <v>3</v>
      </c>
      <c r="L613" s="2" t="s">
        <v>11</v>
      </c>
      <c r="M613" s="10"/>
      <c r="N613" s="9">
        <v>-19821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196</v>
      </c>
      <c r="G614" s="2"/>
      <c r="H614" s="2"/>
      <c r="I614" s="2" t="s">
        <v>13</v>
      </c>
      <c r="J614" s="2" t="s">
        <v>24</v>
      </c>
      <c r="K614" s="2" t="s">
        <v>3</v>
      </c>
      <c r="L614" s="2" t="s">
        <v>16</v>
      </c>
      <c r="M614" s="10"/>
      <c r="N614" s="9">
        <v>-165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196</v>
      </c>
      <c r="G615" s="2"/>
      <c r="H615" s="2"/>
      <c r="I615" s="2" t="s">
        <v>13</v>
      </c>
      <c r="J615" s="2" t="s">
        <v>24</v>
      </c>
      <c r="K615" s="2" t="s">
        <v>3</v>
      </c>
      <c r="L615" s="2" t="s">
        <v>17</v>
      </c>
      <c r="M615" s="10"/>
      <c r="N615" s="9">
        <v>165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196</v>
      </c>
      <c r="G616" s="2"/>
      <c r="H616" s="2"/>
      <c r="I616" s="2" t="s">
        <v>13</v>
      </c>
      <c r="J616" s="2" t="s">
        <v>14</v>
      </c>
      <c r="K616" s="2" t="s">
        <v>3</v>
      </c>
      <c r="L616" s="2" t="s">
        <v>16</v>
      </c>
      <c r="M616" s="10">
        <v>-3041076.26</v>
      </c>
      <c r="N616" s="9">
        <v>-3517852.96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196</v>
      </c>
      <c r="G617" s="2"/>
      <c r="H617" s="2"/>
      <c r="I617" s="2" t="s">
        <v>13</v>
      </c>
      <c r="J617" s="2" t="s">
        <v>14</v>
      </c>
      <c r="K617" s="2" t="s">
        <v>3</v>
      </c>
      <c r="L617" s="2" t="s">
        <v>17</v>
      </c>
      <c r="M617" s="10">
        <v>362351157.10000002</v>
      </c>
      <c r="N617" s="9">
        <v>3331160887.6199999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196</v>
      </c>
      <c r="G618" s="2"/>
      <c r="H618" s="2"/>
      <c r="I618" s="2" t="s">
        <v>13</v>
      </c>
      <c r="J618" s="2" t="s">
        <v>14</v>
      </c>
      <c r="K618" s="2" t="s">
        <v>3</v>
      </c>
      <c r="L618" s="2" t="s">
        <v>15</v>
      </c>
      <c r="M618" s="10">
        <v>24957.040000000001</v>
      </c>
      <c r="N618" s="9">
        <v>1197163.8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196</v>
      </c>
      <c r="G619" s="2"/>
      <c r="H619" s="2"/>
      <c r="I619" s="2" t="s">
        <v>13</v>
      </c>
      <c r="J619" s="2" t="s">
        <v>14</v>
      </c>
      <c r="K619" s="2" t="s">
        <v>3</v>
      </c>
      <c r="L619" s="2" t="s">
        <v>18</v>
      </c>
      <c r="M619" s="10">
        <v>-353650504.43000001</v>
      </c>
      <c r="N619" s="9">
        <v>-3293330441.2399998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196</v>
      </c>
      <c r="G620" s="2"/>
      <c r="H620" s="2"/>
      <c r="I620" s="2" t="s">
        <v>4</v>
      </c>
      <c r="J620" s="2" t="s">
        <v>205</v>
      </c>
      <c r="K620" s="2" t="s">
        <v>6</v>
      </c>
      <c r="L620" s="2" t="s">
        <v>50</v>
      </c>
      <c r="M620" s="10">
        <v>51164.92</v>
      </c>
      <c r="N620" s="9">
        <v>10610035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196</v>
      </c>
      <c r="G621" s="2"/>
      <c r="H621" s="2"/>
      <c r="I621" s="2" t="s">
        <v>4</v>
      </c>
      <c r="J621" s="2" t="s">
        <v>205</v>
      </c>
      <c r="K621" s="2" t="s">
        <v>6</v>
      </c>
      <c r="L621" s="2" t="s">
        <v>7</v>
      </c>
      <c r="M621" s="10">
        <v>-158842262.74000001</v>
      </c>
      <c r="N621" s="9">
        <v>-1472582090.8499999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196</v>
      </c>
      <c r="G622" s="2"/>
      <c r="H622" s="2"/>
      <c r="I622" s="2" t="s">
        <v>4</v>
      </c>
      <c r="J622" s="2" t="s">
        <v>210</v>
      </c>
      <c r="K622" s="2" t="s">
        <v>6</v>
      </c>
      <c r="L622" s="2" t="s">
        <v>50</v>
      </c>
      <c r="M622" s="9"/>
      <c r="N622" s="9">
        <v>1210272.67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196</v>
      </c>
      <c r="G623" s="2"/>
      <c r="H623" s="2"/>
      <c r="I623" s="2" t="s">
        <v>4</v>
      </c>
      <c r="J623" s="2" t="s">
        <v>210</v>
      </c>
      <c r="K623" s="2" t="s">
        <v>6</v>
      </c>
      <c r="L623" s="2" t="s">
        <v>7</v>
      </c>
      <c r="M623" s="9">
        <v>-3185273.84</v>
      </c>
      <c r="N623" s="9">
        <v>-17770720.34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4</v>
      </c>
      <c r="J624" s="2" t="s">
        <v>210</v>
      </c>
      <c r="K624" s="2" t="s">
        <v>52</v>
      </c>
      <c r="L624" s="2" t="s">
        <v>7</v>
      </c>
      <c r="M624" s="9">
        <v>-285000000</v>
      </c>
      <c r="N624" s="9">
        <v>-285000000</v>
      </c>
    </row>
    <row r="625" spans="1:14" ht="12.75" customHeight="1" x14ac:dyDescent="0.3">
      <c r="A625" s="49" t="s">
        <v>753</v>
      </c>
      <c r="B625" s="57" t="s">
        <v>753</v>
      </c>
      <c r="C625" s="57"/>
      <c r="D625" s="57"/>
      <c r="E625" s="57"/>
      <c r="F625" s="57"/>
      <c r="G625" s="57"/>
      <c r="H625" s="57"/>
      <c r="I625" s="57"/>
      <c r="J625" s="57"/>
      <c r="K625" s="57"/>
      <c r="L625" s="20" t="s">
        <v>753</v>
      </c>
      <c r="M625" s="31">
        <f>SUM(M612:M624)</f>
        <v>-441291838.20999998</v>
      </c>
      <c r="N625" s="31">
        <f>SUM(N612:N624)</f>
        <v>-1728042332.3299992</v>
      </c>
    </row>
    <row r="627" spans="1:14" ht="12.75" customHeight="1" x14ac:dyDescent="0.3">
      <c r="A627" s="56" t="s">
        <v>212</v>
      </c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</row>
    <row r="628" spans="1:14" ht="12.75" customHeight="1" x14ac:dyDescent="0.3">
      <c r="A628" s="2" t="s">
        <v>213</v>
      </c>
      <c r="B628" s="2" t="s">
        <v>214</v>
      </c>
      <c r="C628" s="2" t="s">
        <v>41</v>
      </c>
      <c r="D628" s="2"/>
      <c r="E628" s="2"/>
      <c r="F628" s="2" t="s">
        <v>215</v>
      </c>
      <c r="G628" s="2"/>
      <c r="H628" s="2"/>
      <c r="I628" s="2"/>
      <c r="J628" s="2" t="s">
        <v>43</v>
      </c>
      <c r="K628" s="2" t="s">
        <v>8</v>
      </c>
      <c r="L628" s="2" t="s">
        <v>10</v>
      </c>
      <c r="M628" s="9">
        <v>171104.4</v>
      </c>
      <c r="N628" s="9">
        <v>24443948.940000001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43</v>
      </c>
      <c r="K629" s="2" t="s">
        <v>8</v>
      </c>
      <c r="L629" s="2" t="s">
        <v>11</v>
      </c>
      <c r="M629" s="9">
        <v>-5141647.82</v>
      </c>
      <c r="N629" s="9">
        <v>-242916247.36000001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/>
      <c r="J630" s="2" t="s">
        <v>43</v>
      </c>
      <c r="K630" s="2" t="s">
        <v>20</v>
      </c>
      <c r="L630" s="2" t="s">
        <v>10</v>
      </c>
      <c r="M630" s="9">
        <v>2866522.0300000003</v>
      </c>
      <c r="N630" s="9">
        <v>3907490.02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/>
      <c r="J631" s="2" t="s">
        <v>43</v>
      </c>
      <c r="K631" s="2" t="s">
        <v>20</v>
      </c>
      <c r="L631" s="2" t="s">
        <v>11</v>
      </c>
      <c r="M631" s="9">
        <v>-26413420.739999998</v>
      </c>
      <c r="N631" s="9">
        <v>-568284366.03999996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/>
      <c r="J632" s="2" t="s">
        <v>43</v>
      </c>
      <c r="K632" s="2" t="s">
        <v>105</v>
      </c>
      <c r="L632" s="2" t="s">
        <v>10</v>
      </c>
      <c r="M632" s="9">
        <v>21000.080000000002</v>
      </c>
      <c r="N632" s="9">
        <v>2339624.11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/>
      <c r="J633" s="2" t="s">
        <v>43</v>
      </c>
      <c r="K633" s="2" t="s">
        <v>105</v>
      </c>
      <c r="L633" s="2" t="s">
        <v>11</v>
      </c>
      <c r="M633" s="9">
        <v>-269817.53000000003</v>
      </c>
      <c r="N633" s="9">
        <v>-5027278.9400000004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/>
      <c r="J634" s="2" t="s">
        <v>43</v>
      </c>
      <c r="K634" s="2" t="s">
        <v>107</v>
      </c>
      <c r="L634" s="2" t="s">
        <v>11</v>
      </c>
      <c r="M634" s="10">
        <v>-24539.7</v>
      </c>
      <c r="N634" s="9">
        <v>-46101.93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/>
      <c r="J635" s="2" t="s">
        <v>43</v>
      </c>
      <c r="K635" s="2" t="s">
        <v>21</v>
      </c>
      <c r="L635" s="2" t="s">
        <v>10</v>
      </c>
      <c r="M635" s="10"/>
      <c r="N635" s="9">
        <v>37.56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/>
      <c r="J636" s="2" t="s">
        <v>43</v>
      </c>
      <c r="K636" s="2" t="s">
        <v>21</v>
      </c>
      <c r="L636" s="2" t="s">
        <v>11</v>
      </c>
      <c r="M636" s="10">
        <v>-1837.28</v>
      </c>
      <c r="N636" s="9">
        <v>-2665.96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/>
      <c r="J637" s="2" t="s">
        <v>44</v>
      </c>
      <c r="K637" s="2" t="s">
        <v>8</v>
      </c>
      <c r="L637" s="2" t="s">
        <v>10</v>
      </c>
      <c r="M637" s="10">
        <v>16440930.51</v>
      </c>
      <c r="N637" s="9">
        <v>57462536.740000002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/>
      <c r="J638" s="2" t="s">
        <v>44</v>
      </c>
      <c r="K638" s="2" t="s">
        <v>8</v>
      </c>
      <c r="L638" s="2" t="s">
        <v>11</v>
      </c>
      <c r="M638" s="9">
        <v>-19355020.370000001</v>
      </c>
      <c r="N638" s="9">
        <v>-135443232.36000001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/>
      <c r="J639" s="2" t="s">
        <v>44</v>
      </c>
      <c r="K639" s="2" t="s">
        <v>20</v>
      </c>
      <c r="L639" s="2" t="s">
        <v>10</v>
      </c>
      <c r="M639" s="9">
        <v>13833.16</v>
      </c>
      <c r="N639" s="9">
        <v>113508.54000000001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/>
      <c r="J640" s="2" t="s">
        <v>44</v>
      </c>
      <c r="K640" s="2" t="s">
        <v>20</v>
      </c>
      <c r="L640" s="2" t="s">
        <v>11</v>
      </c>
      <c r="M640" s="10">
        <v>-13979.52</v>
      </c>
      <c r="N640" s="9">
        <v>-38012595.219999999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44</v>
      </c>
      <c r="K641" s="2" t="s">
        <v>105</v>
      </c>
      <c r="L641" s="2" t="s">
        <v>10</v>
      </c>
      <c r="M641" s="10">
        <v>330369.99</v>
      </c>
      <c r="N641" s="9">
        <v>10175532.27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44</v>
      </c>
      <c r="K642" s="2" t="s">
        <v>105</v>
      </c>
      <c r="L642" s="2" t="s">
        <v>11</v>
      </c>
      <c r="M642" s="9">
        <v>-728489.35</v>
      </c>
      <c r="N642" s="9">
        <v>-14787813.359999999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/>
      <c r="J643" s="2" t="s">
        <v>44</v>
      </c>
      <c r="K643" s="2" t="s">
        <v>107</v>
      </c>
      <c r="L643" s="2" t="s">
        <v>10</v>
      </c>
      <c r="M643" s="9"/>
      <c r="N643" s="9">
        <v>19545.86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/>
      <c r="J644" s="2" t="s">
        <v>44</v>
      </c>
      <c r="K644" s="2" t="s">
        <v>107</v>
      </c>
      <c r="L644" s="2" t="s">
        <v>11</v>
      </c>
      <c r="M644" s="9">
        <v>-3497860.72</v>
      </c>
      <c r="N644" s="9">
        <v>-8877816.7799999993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/>
      <c r="J645" s="2" t="s">
        <v>44</v>
      </c>
      <c r="K645" s="2" t="s">
        <v>21</v>
      </c>
      <c r="L645" s="2" t="s">
        <v>10</v>
      </c>
      <c r="M645" s="9">
        <v>83537</v>
      </c>
      <c r="N645" s="9">
        <v>9280744.3599999994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/>
      <c r="J646" s="2" t="s">
        <v>44</v>
      </c>
      <c r="K646" s="2" t="s">
        <v>21</v>
      </c>
      <c r="L646" s="2" t="s">
        <v>11</v>
      </c>
      <c r="M646" s="10">
        <v>-336322</v>
      </c>
      <c r="N646" s="9">
        <v>-10767733.640000001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/>
      <c r="J647" s="2" t="s">
        <v>44</v>
      </c>
      <c r="K647" s="2" t="s">
        <v>42</v>
      </c>
      <c r="L647" s="2" t="s">
        <v>10</v>
      </c>
      <c r="M647" s="9">
        <v>6095.2</v>
      </c>
      <c r="N647" s="9">
        <v>103195.03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/>
      <c r="J648" s="2" t="s">
        <v>44</v>
      </c>
      <c r="K648" s="2" t="s">
        <v>42</v>
      </c>
      <c r="L648" s="2" t="s">
        <v>11</v>
      </c>
      <c r="M648" s="9">
        <v>-85189.63</v>
      </c>
      <c r="N648" s="9">
        <v>-604684.01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68</v>
      </c>
      <c r="K649" s="2" t="s">
        <v>3</v>
      </c>
      <c r="L649" s="2" t="s">
        <v>16</v>
      </c>
      <c r="M649" s="9">
        <v>-2618198.16</v>
      </c>
      <c r="N649" s="9">
        <v>-55855499.859999999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17</v>
      </c>
      <c r="M650" s="9">
        <v>2618198.16</v>
      </c>
      <c r="N650" s="9">
        <v>55850677.149999999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15</v>
      </c>
      <c r="M651" s="9">
        <v>69924746723.240005</v>
      </c>
      <c r="N651" s="9">
        <v>645757373811.84998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18</v>
      </c>
      <c r="M652" s="9">
        <v>-69924731441.089996</v>
      </c>
      <c r="N652" s="9">
        <v>-645757373811.84998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70</v>
      </c>
      <c r="K653" s="2" t="s">
        <v>3</v>
      </c>
      <c r="L653" s="2" t="s">
        <v>16</v>
      </c>
      <c r="M653" s="9"/>
      <c r="N653" s="9">
        <v>-4462.5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70</v>
      </c>
      <c r="K654" s="2" t="s">
        <v>3</v>
      </c>
      <c r="L654" s="2" t="s">
        <v>15</v>
      </c>
      <c r="M654" s="9"/>
      <c r="N654" s="9">
        <v>4462.5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8</v>
      </c>
      <c r="L655" s="2" t="s">
        <v>16</v>
      </c>
      <c r="M655" s="9">
        <v>-158040542.02000001</v>
      </c>
      <c r="N655" s="9">
        <v>-3256638079.6399999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8</v>
      </c>
      <c r="L656" s="2" t="s">
        <v>17</v>
      </c>
      <c r="M656" s="9">
        <v>147688866.22</v>
      </c>
      <c r="N656" s="9">
        <v>3465920930.54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8</v>
      </c>
      <c r="L657" s="2" t="s">
        <v>15</v>
      </c>
      <c r="M657" s="9">
        <v>61951434.649999999</v>
      </c>
      <c r="N657" s="9">
        <v>348917802.07999998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13</v>
      </c>
      <c r="J658" s="2" t="s">
        <v>45</v>
      </c>
      <c r="K658" s="2" t="s">
        <v>8</v>
      </c>
      <c r="L658" s="2" t="s">
        <v>18</v>
      </c>
      <c r="M658" s="9">
        <v>-41716231.340000004</v>
      </c>
      <c r="N658" s="9">
        <v>-539814369.48000002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45</v>
      </c>
      <c r="K659" s="2" t="s">
        <v>105</v>
      </c>
      <c r="L659" s="2" t="s">
        <v>16</v>
      </c>
      <c r="M659" s="9">
        <v>-280379237.81</v>
      </c>
      <c r="N659" s="9">
        <v>-3357261829.8899999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45</v>
      </c>
      <c r="K660" s="2" t="s">
        <v>105</v>
      </c>
      <c r="L660" s="2" t="s">
        <v>17</v>
      </c>
      <c r="M660" s="9">
        <v>250363698.40000001</v>
      </c>
      <c r="N660" s="9">
        <v>3877899208.7399998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45</v>
      </c>
      <c r="K661" s="2" t="s">
        <v>105</v>
      </c>
      <c r="L661" s="2" t="s">
        <v>15</v>
      </c>
      <c r="M661" s="9">
        <v>6486950.1600000001</v>
      </c>
      <c r="N661" s="9">
        <v>45847540.039999999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45</v>
      </c>
      <c r="K662" s="2" t="s">
        <v>105</v>
      </c>
      <c r="L662" s="2" t="s">
        <v>18</v>
      </c>
      <c r="M662" s="9">
        <v>-112803960.69</v>
      </c>
      <c r="N662" s="9">
        <v>-730154231.86000001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45</v>
      </c>
      <c r="K663" s="2" t="s">
        <v>106</v>
      </c>
      <c r="L663" s="2" t="s">
        <v>15</v>
      </c>
      <c r="M663" s="9">
        <v>201403.41</v>
      </c>
      <c r="N663" s="9">
        <v>466771854.76999998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45</v>
      </c>
      <c r="K664" s="2" t="s">
        <v>106</v>
      </c>
      <c r="L664" s="2" t="s">
        <v>18</v>
      </c>
      <c r="M664" s="9">
        <v>-27643770.52</v>
      </c>
      <c r="N664" s="9">
        <v>-510528709.19999999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45</v>
      </c>
      <c r="K665" s="2" t="s">
        <v>107</v>
      </c>
      <c r="L665" s="2" t="s">
        <v>16</v>
      </c>
      <c r="M665" s="9">
        <v>-1918803.3599999999</v>
      </c>
      <c r="N665" s="9">
        <v>-31297802.940000001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45</v>
      </c>
      <c r="K666" s="2" t="s">
        <v>107</v>
      </c>
      <c r="L666" s="2" t="s">
        <v>17</v>
      </c>
      <c r="M666" s="9">
        <v>2807183.7199999997</v>
      </c>
      <c r="N666" s="9">
        <v>31554199.800000001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45</v>
      </c>
      <c r="K667" s="2" t="s">
        <v>107</v>
      </c>
      <c r="L667" s="2" t="s">
        <v>15</v>
      </c>
      <c r="M667" s="9">
        <v>24699151.449999999</v>
      </c>
      <c r="N667" s="9">
        <v>158390582.59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45</v>
      </c>
      <c r="K668" s="2" t="s">
        <v>107</v>
      </c>
      <c r="L668" s="2" t="s">
        <v>18</v>
      </c>
      <c r="M668" s="10">
        <v>-24185573</v>
      </c>
      <c r="N668" s="9">
        <v>-156735081.61000001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45</v>
      </c>
      <c r="K669" s="2" t="s">
        <v>21</v>
      </c>
      <c r="L669" s="2" t="s">
        <v>16</v>
      </c>
      <c r="M669" s="9">
        <v>-20558676.399999999</v>
      </c>
      <c r="N669" s="9">
        <v>-123215062.87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45</v>
      </c>
      <c r="K670" s="2" t="s">
        <v>21</v>
      </c>
      <c r="L670" s="2" t="s">
        <v>17</v>
      </c>
      <c r="M670" s="9">
        <v>20564440.57</v>
      </c>
      <c r="N670" s="9">
        <v>121181982.17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45</v>
      </c>
      <c r="K671" s="2" t="s">
        <v>21</v>
      </c>
      <c r="L671" s="2" t="s">
        <v>15</v>
      </c>
      <c r="M671" s="9">
        <v>3540609.06</v>
      </c>
      <c r="N671" s="9">
        <v>44983517.159999996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45</v>
      </c>
      <c r="K672" s="2" t="s">
        <v>21</v>
      </c>
      <c r="L672" s="2" t="s">
        <v>18</v>
      </c>
      <c r="M672" s="9">
        <v>-3319040.05</v>
      </c>
      <c r="N672" s="9">
        <v>-43493202.060000002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45</v>
      </c>
      <c r="K673" s="2" t="s">
        <v>42</v>
      </c>
      <c r="L673" s="2" t="s">
        <v>16</v>
      </c>
      <c r="M673" s="9">
        <v>-415771709.94</v>
      </c>
      <c r="N673" s="9">
        <v>-3903894802.3200002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13</v>
      </c>
      <c r="J674" s="2" t="s">
        <v>45</v>
      </c>
      <c r="K674" s="2" t="s">
        <v>42</v>
      </c>
      <c r="L674" s="2" t="s">
        <v>17</v>
      </c>
      <c r="M674" s="9">
        <v>408210803.62</v>
      </c>
      <c r="N674" s="9">
        <v>3909672470.29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13</v>
      </c>
      <c r="J675" s="2" t="s">
        <v>45</v>
      </c>
      <c r="K675" s="2" t="s">
        <v>42</v>
      </c>
      <c r="L675" s="2" t="s">
        <v>15</v>
      </c>
      <c r="M675" s="9">
        <v>21086993.710000001</v>
      </c>
      <c r="N675" s="9">
        <v>154315569.72999999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13</v>
      </c>
      <c r="J676" s="2" t="s">
        <v>45</v>
      </c>
      <c r="K676" s="2" t="s">
        <v>42</v>
      </c>
      <c r="L676" s="2" t="s">
        <v>18</v>
      </c>
      <c r="M676" s="9">
        <v>-95364344.180000007</v>
      </c>
      <c r="N676" s="9">
        <v>-141324470.12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216</v>
      </c>
      <c r="K677" s="2" t="s">
        <v>8</v>
      </c>
      <c r="L677" s="2" t="s">
        <v>50</v>
      </c>
      <c r="M677" s="9">
        <v>2981.43</v>
      </c>
      <c r="N677" s="9">
        <v>99466.930000000008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216</v>
      </c>
      <c r="K678" s="2" t="s">
        <v>8</v>
      </c>
      <c r="L678" s="2" t="s">
        <v>7</v>
      </c>
      <c r="M678" s="9">
        <v>-735067.65</v>
      </c>
      <c r="N678" s="9">
        <v>-7770803.7000000002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217</v>
      </c>
      <c r="K679" s="2" t="s">
        <v>8</v>
      </c>
      <c r="L679" s="2" t="s">
        <v>50</v>
      </c>
      <c r="M679" s="9">
        <v>240000</v>
      </c>
      <c r="N679" s="9">
        <v>2400711.08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217</v>
      </c>
      <c r="K680" s="2" t="s">
        <v>8</v>
      </c>
      <c r="L680" s="2" t="s">
        <v>7</v>
      </c>
      <c r="M680" s="9">
        <v>-2812507.0300000003</v>
      </c>
      <c r="N680" s="9">
        <v>-36235924.719999999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218</v>
      </c>
      <c r="K681" s="2" t="s">
        <v>8</v>
      </c>
      <c r="L681" s="2" t="s">
        <v>50</v>
      </c>
      <c r="M681" s="9">
        <v>39100</v>
      </c>
      <c r="N681" s="9">
        <v>39100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218</v>
      </c>
      <c r="K682" s="2" t="s">
        <v>8</v>
      </c>
      <c r="L682" s="2" t="s">
        <v>7</v>
      </c>
      <c r="M682" s="9">
        <v>-78200</v>
      </c>
      <c r="N682" s="9">
        <v>-1205853.95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219</v>
      </c>
      <c r="K683" s="2" t="s">
        <v>8</v>
      </c>
      <c r="L683" s="2" t="s">
        <v>7</v>
      </c>
      <c r="M683" s="9"/>
      <c r="N683" s="9">
        <v>-2626241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220</v>
      </c>
      <c r="K684" s="2" t="s">
        <v>20</v>
      </c>
      <c r="L684" s="2" t="s">
        <v>50</v>
      </c>
      <c r="M684" s="9">
        <v>1227437215.26</v>
      </c>
      <c r="N684" s="9">
        <v>9184698293.7900009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220</v>
      </c>
      <c r="K685" s="2" t="s">
        <v>20</v>
      </c>
      <c r="L685" s="2" t="s">
        <v>7</v>
      </c>
      <c r="M685" s="9">
        <v>-12422395639.549999</v>
      </c>
      <c r="N685" s="9">
        <v>-108064270245.81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220</v>
      </c>
      <c r="K686" s="2" t="s">
        <v>106</v>
      </c>
      <c r="L686" s="2" t="s">
        <v>50</v>
      </c>
      <c r="M686" s="9">
        <v>21416.100000000002</v>
      </c>
      <c r="N686" s="9">
        <v>214205.05000000002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106</v>
      </c>
      <c r="L687" s="2" t="s">
        <v>7</v>
      </c>
      <c r="M687" s="9">
        <v>-1222068696.26</v>
      </c>
      <c r="N687" s="9">
        <v>-10972475241.790001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76</v>
      </c>
      <c r="L688" s="2" t="s">
        <v>50</v>
      </c>
      <c r="M688" s="9"/>
      <c r="N688" s="9">
        <v>9190.7000000000007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76</v>
      </c>
      <c r="L689" s="2" t="s">
        <v>7</v>
      </c>
      <c r="M689" s="9"/>
      <c r="N689" s="9">
        <v>-276658.75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78</v>
      </c>
      <c r="L690" s="2" t="s">
        <v>50</v>
      </c>
      <c r="M690" s="9">
        <v>31245720.59</v>
      </c>
      <c r="N690" s="9">
        <v>37750212.549999997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78</v>
      </c>
      <c r="L691" s="2" t="s">
        <v>7</v>
      </c>
      <c r="M691" s="9">
        <v>-580055137.21000004</v>
      </c>
      <c r="N691" s="9">
        <v>-4702489602.04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220</v>
      </c>
      <c r="K692" s="2" t="s">
        <v>69</v>
      </c>
      <c r="L692" s="2" t="s">
        <v>50</v>
      </c>
      <c r="M692" s="9">
        <v>49930931.020000003</v>
      </c>
      <c r="N692" s="9">
        <v>75517132.010000005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220</v>
      </c>
      <c r="K693" s="2" t="s">
        <v>69</v>
      </c>
      <c r="L693" s="2" t="s">
        <v>7</v>
      </c>
      <c r="M693" s="9">
        <v>-1595849079.9400001</v>
      </c>
      <c r="N693" s="9">
        <v>-13772573813.93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220</v>
      </c>
      <c r="K694" s="2" t="s">
        <v>113</v>
      </c>
      <c r="L694" s="2" t="s">
        <v>50</v>
      </c>
      <c r="M694" s="9">
        <v>307830.11</v>
      </c>
      <c r="N694" s="9">
        <v>4544550.95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220</v>
      </c>
      <c r="K695" s="2" t="s">
        <v>113</v>
      </c>
      <c r="L695" s="2" t="s">
        <v>7</v>
      </c>
      <c r="M695" s="9">
        <v>-30761534.199999999</v>
      </c>
      <c r="N695" s="9">
        <v>-270723985.08999997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220</v>
      </c>
      <c r="K696" s="2" t="s">
        <v>222</v>
      </c>
      <c r="L696" s="2" t="s">
        <v>7</v>
      </c>
      <c r="M696" s="9">
        <v>-62841916</v>
      </c>
      <c r="N696" s="9">
        <v>-1782413988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220</v>
      </c>
      <c r="K697" s="2" t="s">
        <v>223</v>
      </c>
      <c r="L697" s="2" t="s">
        <v>50</v>
      </c>
      <c r="M697" s="9"/>
      <c r="N697" s="9">
        <v>12393304.77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220</v>
      </c>
      <c r="K698" s="2" t="s">
        <v>223</v>
      </c>
      <c r="L698" s="2" t="s">
        <v>7</v>
      </c>
      <c r="M698" s="9">
        <v>-26400654.469999999</v>
      </c>
      <c r="N698" s="9">
        <v>-611552045.23000002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107</v>
      </c>
      <c r="L699" s="2" t="s">
        <v>7</v>
      </c>
      <c r="M699" s="9">
        <v>-28055841.710000001</v>
      </c>
      <c r="N699" s="9">
        <v>-453858210.5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21</v>
      </c>
      <c r="L700" s="2" t="s">
        <v>50</v>
      </c>
      <c r="M700" s="9">
        <v>39190987.399999999</v>
      </c>
      <c r="N700" s="9">
        <v>39491332.700000003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224</v>
      </c>
      <c r="K701" s="2" t="s">
        <v>21</v>
      </c>
      <c r="L701" s="2" t="s">
        <v>7</v>
      </c>
      <c r="M701" s="10">
        <v>-503608249.69999999</v>
      </c>
      <c r="N701" s="9">
        <v>-4032902666.23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224</v>
      </c>
      <c r="K702" s="2" t="s">
        <v>76</v>
      </c>
      <c r="L702" s="2" t="s">
        <v>50</v>
      </c>
      <c r="M702" s="9"/>
      <c r="N702" s="9">
        <v>11324.26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224</v>
      </c>
      <c r="K703" s="2" t="s">
        <v>76</v>
      </c>
      <c r="L703" s="2" t="s">
        <v>7</v>
      </c>
      <c r="M703" s="9"/>
      <c r="N703" s="9">
        <v>-532153.23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4</v>
      </c>
      <c r="J704" s="2" t="s">
        <v>224</v>
      </c>
      <c r="K704" s="2" t="s">
        <v>113</v>
      </c>
      <c r="L704" s="2" t="s">
        <v>50</v>
      </c>
      <c r="M704" s="9">
        <v>357856.81</v>
      </c>
      <c r="N704" s="9">
        <v>7887082.9199999999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4</v>
      </c>
      <c r="J705" s="2" t="s">
        <v>224</v>
      </c>
      <c r="K705" s="2" t="s">
        <v>113</v>
      </c>
      <c r="L705" s="2" t="s">
        <v>7</v>
      </c>
      <c r="M705" s="9">
        <v>-20190982.440000001</v>
      </c>
      <c r="N705" s="9">
        <v>-182919704.40000001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225</v>
      </c>
      <c r="L706" s="2" t="s">
        <v>50</v>
      </c>
      <c r="M706" s="9"/>
      <c r="N706" s="9">
        <v>8030045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225</v>
      </c>
      <c r="L707" s="2" t="s">
        <v>7</v>
      </c>
      <c r="M707" s="9">
        <v>-197075637</v>
      </c>
      <c r="N707" s="9">
        <v>-4053014490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226</v>
      </c>
      <c r="K708" s="2" t="s">
        <v>8</v>
      </c>
      <c r="L708" s="2" t="s">
        <v>7</v>
      </c>
      <c r="M708" s="10">
        <v>-5016587.1500000004</v>
      </c>
      <c r="N708" s="9">
        <v>-11033168.15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227</v>
      </c>
      <c r="K709" s="2" t="s">
        <v>8</v>
      </c>
      <c r="L709" s="2" t="s">
        <v>50</v>
      </c>
      <c r="M709" s="10">
        <v>162651</v>
      </c>
      <c r="N709" s="9">
        <v>624866.14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227</v>
      </c>
      <c r="K710" s="2" t="s">
        <v>8</v>
      </c>
      <c r="L710" s="2" t="s">
        <v>7</v>
      </c>
      <c r="M710" s="10">
        <v>-119416</v>
      </c>
      <c r="N710" s="9">
        <v>-4121330.18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228</v>
      </c>
      <c r="K711" s="2" t="s">
        <v>8</v>
      </c>
      <c r="L711" s="2" t="s">
        <v>50</v>
      </c>
      <c r="M711" s="10">
        <v>1195</v>
      </c>
      <c r="N711" s="9">
        <v>253195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228</v>
      </c>
      <c r="K712" s="2" t="s">
        <v>8</v>
      </c>
      <c r="L712" s="2" t="s">
        <v>7</v>
      </c>
      <c r="M712" s="9">
        <v>-238691.42</v>
      </c>
      <c r="N712" s="9">
        <v>-7978688.0199999996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229</v>
      </c>
      <c r="K713" s="2" t="s">
        <v>8</v>
      </c>
      <c r="L713" s="2" t="s">
        <v>50</v>
      </c>
      <c r="M713" s="10"/>
      <c r="N713" s="9">
        <v>2514767.35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229</v>
      </c>
      <c r="K714" s="2" t="s">
        <v>8</v>
      </c>
      <c r="L714" s="2" t="s">
        <v>7</v>
      </c>
      <c r="M714" s="9">
        <v>-1289058.21</v>
      </c>
      <c r="N714" s="9">
        <v>-21672842.449999999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230</v>
      </c>
      <c r="K715" s="2" t="s">
        <v>8</v>
      </c>
      <c r="L715" s="2" t="s">
        <v>7</v>
      </c>
      <c r="M715" s="10">
        <v>-60162.75</v>
      </c>
      <c r="N715" s="9">
        <v>-81129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231</v>
      </c>
      <c r="K716" s="2" t="s">
        <v>8</v>
      </c>
      <c r="L716" s="2" t="s">
        <v>7</v>
      </c>
      <c r="M716" s="9">
        <v>-100</v>
      </c>
      <c r="N716" s="9">
        <v>-7095</v>
      </c>
    </row>
    <row r="717" spans="1:14" ht="12.75" customHeight="1" x14ac:dyDescent="0.3">
      <c r="A717" s="49" t="s">
        <v>753</v>
      </c>
      <c r="B717" s="57" t="s">
        <v>753</v>
      </c>
      <c r="C717" s="57"/>
      <c r="D717" s="57"/>
      <c r="E717" s="57"/>
      <c r="F717" s="57"/>
      <c r="G717" s="57"/>
      <c r="H717" s="57"/>
      <c r="I717" s="57"/>
      <c r="J717" s="57"/>
      <c r="K717" s="57"/>
      <c r="L717" s="20" t="s">
        <v>753</v>
      </c>
      <c r="M717" s="31">
        <f>SUM(M628:M716)</f>
        <v>-15620735078.449984</v>
      </c>
      <c r="N717" s="31">
        <f>SUM(N628:N716)</f>
        <v>-140702088278.92993</v>
      </c>
    </row>
    <row r="718" spans="1:14" ht="12.75" customHeight="1" x14ac:dyDescent="0.3">
      <c r="A718" s="57" t="s">
        <v>753</v>
      </c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</row>
    <row r="719" spans="1:14" ht="12.75" customHeight="1" x14ac:dyDescent="0.3">
      <c r="A719" s="2" t="s">
        <v>232</v>
      </c>
      <c r="B719" s="2" t="s">
        <v>233</v>
      </c>
      <c r="C719" s="2" t="s">
        <v>234</v>
      </c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8</v>
      </c>
      <c r="L719" s="2" t="s">
        <v>50</v>
      </c>
      <c r="M719" s="9">
        <v>9409043172.2800007</v>
      </c>
      <c r="N719" s="9">
        <v>24666374650.98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8</v>
      </c>
      <c r="L720" s="2" t="s">
        <v>7</v>
      </c>
      <c r="M720" s="9">
        <v>-44510869659.370003</v>
      </c>
      <c r="N720" s="9">
        <v>-333171840417.21997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105</v>
      </c>
      <c r="L721" s="2" t="s">
        <v>7</v>
      </c>
      <c r="M721" s="9">
        <v>-430737.79000000004</v>
      </c>
      <c r="N721" s="9">
        <v>-1412536.75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235</v>
      </c>
      <c r="L722" s="2" t="s">
        <v>7</v>
      </c>
      <c r="M722" s="9"/>
      <c r="N722" s="9">
        <v>-279386600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236</v>
      </c>
      <c r="L723" s="2" t="s">
        <v>7</v>
      </c>
      <c r="M723" s="10">
        <v>-15331797427.1</v>
      </c>
      <c r="N723" s="9">
        <v>-103453320945.69</v>
      </c>
    </row>
    <row r="724" spans="1:14" ht="12.75" customHeight="1" x14ac:dyDescent="0.3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SUM(M719:M723)</f>
        <v>-50434054651.980003</v>
      </c>
      <c r="N724" s="31">
        <f>SUM(N719:N723)</f>
        <v>-412239585848.67999</v>
      </c>
    </row>
    <row r="725" spans="1:14" ht="12.75" customHeight="1" x14ac:dyDescent="0.3">
      <c r="A725" s="57" t="s">
        <v>753</v>
      </c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</row>
    <row r="726" spans="1:14" ht="12.75" customHeight="1" x14ac:dyDescent="0.3">
      <c r="A726" s="2" t="s">
        <v>237</v>
      </c>
      <c r="B726" s="2" t="s">
        <v>238</v>
      </c>
      <c r="C726" s="2" t="s">
        <v>239</v>
      </c>
      <c r="D726" s="2"/>
      <c r="E726" s="2"/>
      <c r="F726" s="2" t="s">
        <v>215</v>
      </c>
      <c r="G726" s="2"/>
      <c r="H726" s="2"/>
      <c r="I726" s="2" t="s">
        <v>4</v>
      </c>
      <c r="J726" s="2" t="s">
        <v>224</v>
      </c>
      <c r="K726" s="2" t="s">
        <v>105</v>
      </c>
      <c r="L726" s="2" t="s">
        <v>50</v>
      </c>
      <c r="M726" s="10">
        <v>20.080000000000002</v>
      </c>
      <c r="N726" s="9">
        <v>20.080000000000002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224</v>
      </c>
      <c r="K727" s="2" t="s">
        <v>105</v>
      </c>
      <c r="L727" s="2" t="s">
        <v>7</v>
      </c>
      <c r="M727" s="10">
        <v>-44289374.549999997</v>
      </c>
      <c r="N727" s="9">
        <v>-44969818.520000003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78</v>
      </c>
      <c r="L728" s="2" t="s">
        <v>50</v>
      </c>
      <c r="M728" s="10"/>
      <c r="N728" s="9">
        <v>5423.4000000000005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78</v>
      </c>
      <c r="L729" s="2" t="s">
        <v>7</v>
      </c>
      <c r="M729" s="10">
        <v>-8314000000</v>
      </c>
      <c r="N729" s="9">
        <v>-33205005423.400002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240</v>
      </c>
      <c r="L730" s="2" t="s">
        <v>7</v>
      </c>
      <c r="M730" s="10">
        <v>-173565452</v>
      </c>
      <c r="N730" s="9">
        <v>-173565452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235</v>
      </c>
      <c r="L731" s="2" t="s">
        <v>7</v>
      </c>
      <c r="M731" s="10"/>
      <c r="N731" s="9">
        <v>-3786527.04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236</v>
      </c>
      <c r="L732" s="2" t="s">
        <v>50</v>
      </c>
      <c r="M732" s="10">
        <v>168595.7</v>
      </c>
      <c r="N732" s="9">
        <v>881168.4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236</v>
      </c>
      <c r="L733" s="2" t="s">
        <v>7</v>
      </c>
      <c r="M733" s="10">
        <v>-3057115.26</v>
      </c>
      <c r="N733" s="9">
        <v>-26059452.329999998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223</v>
      </c>
      <c r="L734" s="2" t="s">
        <v>7</v>
      </c>
      <c r="M734" s="10"/>
      <c r="N734" s="9">
        <v>-104902662.91</v>
      </c>
    </row>
    <row r="735" spans="1:14" ht="12.75" customHeight="1" x14ac:dyDescent="0.3">
      <c r="A735" s="49" t="s">
        <v>753</v>
      </c>
      <c r="B735" s="57" t="s">
        <v>753</v>
      </c>
      <c r="C735" s="57"/>
      <c r="D735" s="57"/>
      <c r="E735" s="57"/>
      <c r="F735" s="57"/>
      <c r="G735" s="57"/>
      <c r="H735" s="57"/>
      <c r="I735" s="57"/>
      <c r="J735" s="57"/>
      <c r="K735" s="57"/>
      <c r="L735" s="20" t="s">
        <v>753</v>
      </c>
      <c r="M735" s="31">
        <f>SUM(M726:M734)</f>
        <v>-8534743326.0300007</v>
      </c>
      <c r="N735" s="31">
        <f>SUM(N726:N734)</f>
        <v>-33557402724.320004</v>
      </c>
    </row>
    <row r="736" spans="1:14" ht="12.75" customHeight="1" x14ac:dyDescent="0.3">
      <c r="A736" s="57" t="s">
        <v>753</v>
      </c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</row>
    <row r="737" spans="1:14" ht="12.75" customHeight="1" x14ac:dyDescent="0.3">
      <c r="A737" s="2" t="s">
        <v>241</v>
      </c>
      <c r="B737" s="2" t="s">
        <v>242</v>
      </c>
      <c r="C737" s="2" t="s">
        <v>243</v>
      </c>
      <c r="D737" s="2"/>
      <c r="E737" s="2"/>
      <c r="F737" s="2" t="s">
        <v>215</v>
      </c>
      <c r="G737" s="2"/>
      <c r="H737" s="2"/>
      <c r="I737" s="2" t="s">
        <v>13</v>
      </c>
      <c r="J737" s="2" t="s">
        <v>24</v>
      </c>
      <c r="K737" s="2" t="s">
        <v>3</v>
      </c>
      <c r="L737" s="2" t="s">
        <v>15</v>
      </c>
      <c r="M737" s="9"/>
      <c r="N737" s="9">
        <v>52457.5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13</v>
      </c>
      <c r="J738" s="2" t="s">
        <v>24</v>
      </c>
      <c r="K738" s="2" t="s">
        <v>3</v>
      </c>
      <c r="L738" s="2" t="s">
        <v>18</v>
      </c>
      <c r="M738" s="10"/>
      <c r="N738" s="9">
        <v>-52457.5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13</v>
      </c>
      <c r="J739" s="2" t="s">
        <v>244</v>
      </c>
      <c r="K739" s="2" t="s">
        <v>3</v>
      </c>
      <c r="L739" s="2" t="s">
        <v>16</v>
      </c>
      <c r="M739" s="10"/>
      <c r="N739" s="9">
        <v>-344848.75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13</v>
      </c>
      <c r="J740" s="2" t="s">
        <v>244</v>
      </c>
      <c r="K740" s="2" t="s">
        <v>3</v>
      </c>
      <c r="L740" s="2" t="s">
        <v>17</v>
      </c>
      <c r="M740" s="9">
        <v>84023</v>
      </c>
      <c r="N740" s="9">
        <v>138992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13</v>
      </c>
      <c r="J741" s="2" t="s">
        <v>244</v>
      </c>
      <c r="K741" s="2" t="s">
        <v>3</v>
      </c>
      <c r="L741" s="2" t="s">
        <v>15</v>
      </c>
      <c r="M741" s="10">
        <v>1174471223.71</v>
      </c>
      <c r="N741" s="9">
        <v>12575072438.280001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13</v>
      </c>
      <c r="J742" s="2" t="s">
        <v>244</v>
      </c>
      <c r="K742" s="2" t="s">
        <v>3</v>
      </c>
      <c r="L742" s="2" t="s">
        <v>18</v>
      </c>
      <c r="M742" s="10">
        <v>-1172314849.3800001</v>
      </c>
      <c r="N742" s="9">
        <v>-12425646899.24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13</v>
      </c>
      <c r="J743" s="2" t="s">
        <v>14</v>
      </c>
      <c r="K743" s="2" t="s">
        <v>8</v>
      </c>
      <c r="L743" s="2" t="s">
        <v>16</v>
      </c>
      <c r="M743" s="9">
        <v>-12533202.73</v>
      </c>
      <c r="N743" s="9">
        <v>-30560079.920000002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13</v>
      </c>
      <c r="J744" s="2" t="s">
        <v>14</v>
      </c>
      <c r="K744" s="2" t="s">
        <v>8</v>
      </c>
      <c r="L744" s="2" t="s">
        <v>17</v>
      </c>
      <c r="M744" s="9">
        <v>20534499.5</v>
      </c>
      <c r="N744" s="9">
        <v>28248569.600000001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13</v>
      </c>
      <c r="J745" s="2" t="s">
        <v>14</v>
      </c>
      <c r="K745" s="2" t="s">
        <v>8</v>
      </c>
      <c r="L745" s="2" t="s">
        <v>15</v>
      </c>
      <c r="M745" s="9">
        <v>14347675.1</v>
      </c>
      <c r="N745" s="9">
        <v>130510165.73999999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13</v>
      </c>
      <c r="J746" s="2" t="s">
        <v>14</v>
      </c>
      <c r="K746" s="2" t="s">
        <v>8</v>
      </c>
      <c r="L746" s="2" t="s">
        <v>18</v>
      </c>
      <c r="M746" s="9">
        <v>-23375677.940000001</v>
      </c>
      <c r="N746" s="9">
        <v>-94437379.280000001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13</v>
      </c>
      <c r="J747" s="2" t="s">
        <v>14</v>
      </c>
      <c r="K747" s="2" t="s">
        <v>105</v>
      </c>
      <c r="L747" s="2" t="s">
        <v>15</v>
      </c>
      <c r="M747" s="9">
        <v>103064253.2</v>
      </c>
      <c r="N747" s="9">
        <v>557553281.23000002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13</v>
      </c>
      <c r="J748" s="2" t="s">
        <v>14</v>
      </c>
      <c r="K748" s="2" t="s">
        <v>105</v>
      </c>
      <c r="L748" s="2" t="s">
        <v>18</v>
      </c>
      <c r="M748" s="9">
        <v>-93663033.430000007</v>
      </c>
      <c r="N748" s="9">
        <v>-484806638.50999999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13</v>
      </c>
      <c r="J749" s="2" t="s">
        <v>14</v>
      </c>
      <c r="K749" s="2" t="s">
        <v>107</v>
      </c>
      <c r="L749" s="2" t="s">
        <v>16</v>
      </c>
      <c r="M749" s="9">
        <v>-2223048.69</v>
      </c>
      <c r="N749" s="9">
        <v>-5151330.16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13</v>
      </c>
      <c r="J750" s="2" t="s">
        <v>14</v>
      </c>
      <c r="K750" s="2" t="s">
        <v>107</v>
      </c>
      <c r="L750" s="2" t="s">
        <v>17</v>
      </c>
      <c r="M750" s="9">
        <v>2286829.61</v>
      </c>
      <c r="N750" s="9">
        <v>5188194.5199999996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13</v>
      </c>
      <c r="J751" s="2" t="s">
        <v>14</v>
      </c>
      <c r="K751" s="2" t="s">
        <v>107</v>
      </c>
      <c r="L751" s="2" t="s">
        <v>15</v>
      </c>
      <c r="M751" s="9"/>
      <c r="N751" s="9">
        <v>587.86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13</v>
      </c>
      <c r="J752" s="2" t="s">
        <v>14</v>
      </c>
      <c r="K752" s="2" t="s">
        <v>107</v>
      </c>
      <c r="L752" s="2" t="s">
        <v>18</v>
      </c>
      <c r="M752" s="9"/>
      <c r="N752" s="9">
        <v>-587.86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13</v>
      </c>
      <c r="J753" s="2" t="s">
        <v>14</v>
      </c>
      <c r="K753" s="2" t="s">
        <v>21</v>
      </c>
      <c r="L753" s="2" t="s">
        <v>15</v>
      </c>
      <c r="M753" s="9">
        <v>33646.94</v>
      </c>
      <c r="N753" s="9">
        <v>3704542.63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13</v>
      </c>
      <c r="J754" s="2" t="s">
        <v>14</v>
      </c>
      <c r="K754" s="2" t="s">
        <v>21</v>
      </c>
      <c r="L754" s="2" t="s">
        <v>18</v>
      </c>
      <c r="M754" s="9">
        <v>-33646.94</v>
      </c>
      <c r="N754" s="9">
        <v>-3704542.63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13</v>
      </c>
      <c r="J755" s="2" t="s">
        <v>14</v>
      </c>
      <c r="K755" s="2" t="s">
        <v>42</v>
      </c>
      <c r="L755" s="2" t="s">
        <v>15</v>
      </c>
      <c r="M755" s="9"/>
      <c r="N755" s="9">
        <v>1781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13</v>
      </c>
      <c r="J756" s="2" t="s">
        <v>14</v>
      </c>
      <c r="K756" s="2" t="s">
        <v>42</v>
      </c>
      <c r="L756" s="2" t="s">
        <v>18</v>
      </c>
      <c r="M756" s="9"/>
      <c r="N756" s="9">
        <v>-1781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814</v>
      </c>
      <c r="K757" s="2" t="s">
        <v>6</v>
      </c>
      <c r="L757" s="2" t="s">
        <v>50</v>
      </c>
      <c r="M757" s="9">
        <v>182607.68</v>
      </c>
      <c r="N757" s="9">
        <v>182607.68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814</v>
      </c>
      <c r="K758" s="2" t="s">
        <v>6</v>
      </c>
      <c r="L758" s="2" t="s">
        <v>7</v>
      </c>
      <c r="M758" s="9">
        <v>-867375.07000000007</v>
      </c>
      <c r="N758" s="9">
        <v>-480838807.00999999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/>
      <c r="J759" s="2" t="s">
        <v>737</v>
      </c>
      <c r="K759" s="2" t="s">
        <v>8</v>
      </c>
      <c r="L759" s="2" t="s">
        <v>11</v>
      </c>
      <c r="M759" s="10"/>
      <c r="N759" s="9">
        <v>-127000000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/>
      <c r="J760" s="2" t="s">
        <v>738</v>
      </c>
      <c r="K760" s="2" t="s">
        <v>8</v>
      </c>
      <c r="L760" s="2" t="s">
        <v>11</v>
      </c>
      <c r="M760" s="10"/>
      <c r="N760" s="9">
        <v>-55000000</v>
      </c>
    </row>
    <row r="761" spans="1:14" ht="12.75" customHeight="1" x14ac:dyDescent="0.3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SUM(M737:M760)</f>
        <v>9993924.5599999111</v>
      </c>
      <c r="N761" s="31">
        <f>SUM(N737:N760)</f>
        <v>-406891733.81999904</v>
      </c>
    </row>
    <row r="763" spans="1:14" ht="12.75" customHeight="1" x14ac:dyDescent="0.3">
      <c r="A763" s="56" t="s">
        <v>245</v>
      </c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</row>
    <row r="764" spans="1:14" ht="12.75" customHeight="1" x14ac:dyDescent="0.3">
      <c r="A764" s="2" t="s">
        <v>246</v>
      </c>
      <c r="B764" s="2" t="s">
        <v>247</v>
      </c>
      <c r="C764" s="2" t="s">
        <v>41</v>
      </c>
      <c r="D764" s="2"/>
      <c r="E764" s="2"/>
      <c r="F764" s="2" t="s">
        <v>248</v>
      </c>
      <c r="G764" s="2"/>
      <c r="H764" s="2"/>
      <c r="I764" s="2"/>
      <c r="J764" s="2" t="s">
        <v>43</v>
      </c>
      <c r="K764" s="2" t="s">
        <v>3</v>
      </c>
      <c r="L764" s="2" t="s">
        <v>10</v>
      </c>
      <c r="M764" s="9">
        <v>11833921.9</v>
      </c>
      <c r="N764" s="9">
        <v>116610637.84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43</v>
      </c>
      <c r="K765" s="2" t="s">
        <v>3</v>
      </c>
      <c r="L765" s="2" t="s">
        <v>11</v>
      </c>
      <c r="M765" s="9">
        <v>-21780478.690000001</v>
      </c>
      <c r="N765" s="9">
        <v>-207170988.41999999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44</v>
      </c>
      <c r="K766" s="2" t="s">
        <v>3</v>
      </c>
      <c r="L766" s="2" t="s">
        <v>10</v>
      </c>
      <c r="M766" s="9">
        <v>1252905.04</v>
      </c>
      <c r="N766" s="9">
        <v>6772951.0600000005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44</v>
      </c>
      <c r="K767" s="2" t="s">
        <v>3</v>
      </c>
      <c r="L767" s="2" t="s">
        <v>11</v>
      </c>
      <c r="M767" s="9">
        <v>-5050599.4800000004</v>
      </c>
      <c r="N767" s="9">
        <v>-36975732.729999997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68</v>
      </c>
      <c r="K768" s="2" t="s">
        <v>3</v>
      </c>
      <c r="L768" s="2" t="s">
        <v>16</v>
      </c>
      <c r="M768" s="9">
        <v>-104498079.12</v>
      </c>
      <c r="N768" s="9">
        <v>-371981113.61000001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68</v>
      </c>
      <c r="K769" s="2" t="s">
        <v>3</v>
      </c>
      <c r="L769" s="2" t="s">
        <v>17</v>
      </c>
      <c r="M769" s="9">
        <v>104498079.12</v>
      </c>
      <c r="N769" s="9">
        <v>372040807.60000002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68</v>
      </c>
      <c r="K770" s="2" t="s">
        <v>3</v>
      </c>
      <c r="L770" s="2" t="s">
        <v>15</v>
      </c>
      <c r="M770" s="9">
        <v>12816.19</v>
      </c>
      <c r="N770" s="9">
        <v>605642.5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68</v>
      </c>
      <c r="K771" s="2" t="s">
        <v>3</v>
      </c>
      <c r="L771" s="2" t="s">
        <v>18</v>
      </c>
      <c r="M771" s="9">
        <v>-12816.19</v>
      </c>
      <c r="N771" s="9">
        <v>-665336.49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815</v>
      </c>
      <c r="K772" s="2" t="s">
        <v>3</v>
      </c>
      <c r="L772" s="2" t="s">
        <v>16</v>
      </c>
      <c r="M772" s="10"/>
      <c r="N772" s="9">
        <v>-316.70999999999998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815</v>
      </c>
      <c r="K773" s="2" t="s">
        <v>3</v>
      </c>
      <c r="L773" s="2" t="s">
        <v>17</v>
      </c>
      <c r="M773" s="10"/>
      <c r="N773" s="9">
        <v>316.70999999999998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798</v>
      </c>
      <c r="K774" s="2" t="s">
        <v>3</v>
      </c>
      <c r="L774" s="2" t="s">
        <v>16</v>
      </c>
      <c r="M774" s="9">
        <v>-13349822.9</v>
      </c>
      <c r="N774" s="9">
        <v>-132581137.23999999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798</v>
      </c>
      <c r="K775" s="2" t="s">
        <v>3</v>
      </c>
      <c r="L775" s="2" t="s">
        <v>17</v>
      </c>
      <c r="M775" s="9">
        <v>13349822.9</v>
      </c>
      <c r="N775" s="9">
        <v>132581137.23999999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794</v>
      </c>
      <c r="K776" s="2" t="s">
        <v>3</v>
      </c>
      <c r="L776" s="2" t="s">
        <v>16</v>
      </c>
      <c r="M776" s="9">
        <v>-17864637</v>
      </c>
      <c r="N776" s="9">
        <v>-153205292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794</v>
      </c>
      <c r="K777" s="2" t="s">
        <v>3</v>
      </c>
      <c r="L777" s="2" t="s">
        <v>17</v>
      </c>
      <c r="M777" s="9">
        <v>17864637</v>
      </c>
      <c r="N777" s="9">
        <v>153205292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70</v>
      </c>
      <c r="K778" s="2" t="s">
        <v>20</v>
      </c>
      <c r="L778" s="2" t="s">
        <v>16</v>
      </c>
      <c r="M778" s="9">
        <v>-589938.54</v>
      </c>
      <c r="N778" s="9">
        <v>-6844403.6399999997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70</v>
      </c>
      <c r="K779" s="2" t="s">
        <v>20</v>
      </c>
      <c r="L779" s="2" t="s">
        <v>17</v>
      </c>
      <c r="M779" s="9"/>
      <c r="N779" s="9">
        <v>5078.53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70</v>
      </c>
      <c r="K780" s="2" t="s">
        <v>20</v>
      </c>
      <c r="L780" s="2" t="s">
        <v>15</v>
      </c>
      <c r="M780" s="10">
        <v>23446.639999999999</v>
      </c>
      <c r="N780" s="9">
        <v>6695704.4400000004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70</v>
      </c>
      <c r="K781" s="2" t="s">
        <v>105</v>
      </c>
      <c r="L781" s="2" t="s">
        <v>15</v>
      </c>
      <c r="M781" s="9"/>
      <c r="N781" s="9">
        <v>825645.3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70</v>
      </c>
      <c r="K782" s="2" t="s">
        <v>105</v>
      </c>
      <c r="L782" s="2" t="s">
        <v>18</v>
      </c>
      <c r="M782" s="10"/>
      <c r="N782" s="9">
        <v>-825645.3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70</v>
      </c>
      <c r="K783" s="2" t="s">
        <v>106</v>
      </c>
      <c r="L783" s="2" t="s">
        <v>16</v>
      </c>
      <c r="M783" s="10">
        <v>-735874.1</v>
      </c>
      <c r="N783" s="9">
        <v>-8212418.25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70</v>
      </c>
      <c r="K784" s="2" t="s">
        <v>106</v>
      </c>
      <c r="L784" s="2" t="s">
        <v>17</v>
      </c>
      <c r="M784" s="10"/>
      <c r="N784" s="9">
        <v>4845000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70</v>
      </c>
      <c r="K785" s="2" t="s">
        <v>249</v>
      </c>
      <c r="L785" s="2" t="s">
        <v>16</v>
      </c>
      <c r="M785" s="10">
        <v>-1811.01</v>
      </c>
      <c r="N785" s="9">
        <v>-159377.57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70</v>
      </c>
      <c r="K786" s="2" t="s">
        <v>249</v>
      </c>
      <c r="L786" s="2" t="s">
        <v>15</v>
      </c>
      <c r="M786" s="10">
        <v>34967.96</v>
      </c>
      <c r="N786" s="9">
        <v>168721.80000000002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70</v>
      </c>
      <c r="K787" s="2" t="s">
        <v>249</v>
      </c>
      <c r="L787" s="2" t="s">
        <v>18</v>
      </c>
      <c r="M787" s="9"/>
      <c r="N787" s="9">
        <v>-0.1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45</v>
      </c>
      <c r="K788" s="2" t="s">
        <v>8</v>
      </c>
      <c r="L788" s="2" t="s">
        <v>16</v>
      </c>
      <c r="M788" s="9">
        <v>-26785.510000000002</v>
      </c>
      <c r="N788" s="9">
        <v>-619555.17000000004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45</v>
      </c>
      <c r="K789" s="2" t="s">
        <v>8</v>
      </c>
      <c r="L789" s="2" t="s">
        <v>17</v>
      </c>
      <c r="M789" s="9">
        <v>30437.57</v>
      </c>
      <c r="N789" s="9">
        <v>613137.02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45</v>
      </c>
      <c r="K790" s="2" t="s">
        <v>8</v>
      </c>
      <c r="L790" s="2" t="s">
        <v>15</v>
      </c>
      <c r="M790" s="9"/>
      <c r="N790" s="9">
        <v>6683.05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45</v>
      </c>
      <c r="K791" s="2" t="s">
        <v>8</v>
      </c>
      <c r="L791" s="2" t="s">
        <v>18</v>
      </c>
      <c r="M791" s="9"/>
      <c r="N791" s="9">
        <v>-6683.05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45</v>
      </c>
      <c r="K792" s="2" t="s">
        <v>20</v>
      </c>
      <c r="L792" s="2" t="s">
        <v>16</v>
      </c>
      <c r="M792" s="9">
        <v>-809464.42</v>
      </c>
      <c r="N792" s="9">
        <v>-60450038.359999999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45</v>
      </c>
      <c r="K793" s="2" t="s">
        <v>20</v>
      </c>
      <c r="L793" s="2" t="s">
        <v>17</v>
      </c>
      <c r="M793" s="10">
        <v>809464.42</v>
      </c>
      <c r="N793" s="9">
        <v>60450038.359999999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45</v>
      </c>
      <c r="K794" s="2" t="s">
        <v>105</v>
      </c>
      <c r="L794" s="2" t="s">
        <v>16</v>
      </c>
      <c r="M794" s="10">
        <v>-42823703.93</v>
      </c>
      <c r="N794" s="9">
        <v>-300238652.44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45</v>
      </c>
      <c r="K795" s="2" t="s">
        <v>105</v>
      </c>
      <c r="L795" s="2" t="s">
        <v>17</v>
      </c>
      <c r="M795" s="9">
        <v>38814347.25</v>
      </c>
      <c r="N795" s="9">
        <v>279364048.19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45</v>
      </c>
      <c r="K796" s="2" t="s">
        <v>105</v>
      </c>
      <c r="L796" s="2" t="s">
        <v>15</v>
      </c>
      <c r="M796" s="9">
        <v>67737665.180000007</v>
      </c>
      <c r="N796" s="9">
        <v>722113619.22000003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45</v>
      </c>
      <c r="K797" s="2" t="s">
        <v>105</v>
      </c>
      <c r="L797" s="2" t="s">
        <v>18</v>
      </c>
      <c r="M797" s="9">
        <v>-68014674.859999999</v>
      </c>
      <c r="N797" s="9">
        <v>-827164181.59000003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45</v>
      </c>
      <c r="K798" s="2" t="s">
        <v>71</v>
      </c>
      <c r="L798" s="2" t="s">
        <v>16</v>
      </c>
      <c r="M798" s="9">
        <v>-854722810.66999996</v>
      </c>
      <c r="N798" s="9">
        <v>-6874178973.46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45</v>
      </c>
      <c r="K799" s="2" t="s">
        <v>71</v>
      </c>
      <c r="L799" s="2" t="s">
        <v>17</v>
      </c>
      <c r="M799" s="9">
        <v>835403080.96000004</v>
      </c>
      <c r="N799" s="9">
        <v>6833875148.3100004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45</v>
      </c>
      <c r="K800" s="2" t="s">
        <v>71</v>
      </c>
      <c r="L800" s="2" t="s">
        <v>15</v>
      </c>
      <c r="M800" s="9">
        <v>15805893.119999999</v>
      </c>
      <c r="N800" s="9">
        <v>126900522.40000001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45</v>
      </c>
      <c r="K801" s="2" t="s">
        <v>71</v>
      </c>
      <c r="L801" s="2" t="s">
        <v>18</v>
      </c>
      <c r="M801" s="9">
        <v>-15957764.369999999</v>
      </c>
      <c r="N801" s="9">
        <v>-128975832.69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45</v>
      </c>
      <c r="K802" s="2" t="s">
        <v>249</v>
      </c>
      <c r="L802" s="2" t="s">
        <v>16</v>
      </c>
      <c r="M802" s="9">
        <v>-81080.639999999999</v>
      </c>
      <c r="N802" s="9">
        <v>-668072.95999999996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45</v>
      </c>
      <c r="K803" s="2" t="s">
        <v>249</v>
      </c>
      <c r="L803" s="2" t="s">
        <v>17</v>
      </c>
      <c r="M803" s="9">
        <v>60768.54</v>
      </c>
      <c r="N803" s="9">
        <v>641189.27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45</v>
      </c>
      <c r="K804" s="2" t="s">
        <v>23</v>
      </c>
      <c r="L804" s="2" t="s">
        <v>16</v>
      </c>
      <c r="M804" s="9">
        <v>-188586.88</v>
      </c>
      <c r="N804" s="9">
        <v>-949152.02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45</v>
      </c>
      <c r="K805" s="2" t="s">
        <v>23</v>
      </c>
      <c r="L805" s="2" t="s">
        <v>17</v>
      </c>
      <c r="M805" s="9">
        <v>244373.38</v>
      </c>
      <c r="N805" s="9">
        <v>957323.82000000007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45</v>
      </c>
      <c r="K806" s="2" t="s">
        <v>23</v>
      </c>
      <c r="L806" s="2" t="s">
        <v>15</v>
      </c>
      <c r="M806" s="9">
        <v>293645.83</v>
      </c>
      <c r="N806" s="9">
        <v>2329763.25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45</v>
      </c>
      <c r="K807" s="2" t="s">
        <v>23</v>
      </c>
      <c r="L807" s="2" t="s">
        <v>18</v>
      </c>
      <c r="M807" s="9">
        <v>-271212.79999999999</v>
      </c>
      <c r="N807" s="9">
        <v>-2555379.75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46</v>
      </c>
      <c r="K808" s="2" t="s">
        <v>20</v>
      </c>
      <c r="L808" s="2" t="s">
        <v>16</v>
      </c>
      <c r="M808" s="10">
        <v>-1557588.1</v>
      </c>
      <c r="N808" s="9">
        <v>-112653335.48999999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46</v>
      </c>
      <c r="K809" s="2" t="s">
        <v>20</v>
      </c>
      <c r="L809" s="2" t="s">
        <v>17</v>
      </c>
      <c r="M809" s="10">
        <v>1496901.3599999999</v>
      </c>
      <c r="N809" s="9">
        <v>62695548.289999999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46</v>
      </c>
      <c r="K810" s="2" t="s">
        <v>20</v>
      </c>
      <c r="L810" s="2" t="s">
        <v>15</v>
      </c>
      <c r="M810" s="10">
        <v>60686.74</v>
      </c>
      <c r="N810" s="9">
        <v>50068936.090000004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46</v>
      </c>
      <c r="K811" s="2" t="s">
        <v>20</v>
      </c>
      <c r="L811" s="2" t="s">
        <v>18</v>
      </c>
      <c r="M811" s="9"/>
      <c r="N811" s="9">
        <v>-111148.89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4</v>
      </c>
      <c r="J812" s="2" t="s">
        <v>250</v>
      </c>
      <c r="K812" s="2" t="s">
        <v>8</v>
      </c>
      <c r="L812" s="2" t="s">
        <v>50</v>
      </c>
      <c r="M812" s="9">
        <v>44834.64</v>
      </c>
      <c r="N812" s="9">
        <v>238453.35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250</v>
      </c>
      <c r="K813" s="2" t="s">
        <v>8</v>
      </c>
      <c r="L813" s="2" t="s">
        <v>7</v>
      </c>
      <c r="M813" s="9">
        <v>-125359.11</v>
      </c>
      <c r="N813" s="9">
        <v>-904831.67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251</v>
      </c>
      <c r="K814" s="2" t="s">
        <v>8</v>
      </c>
      <c r="L814" s="2" t="s">
        <v>50</v>
      </c>
      <c r="M814" s="9">
        <v>272500</v>
      </c>
      <c r="N814" s="9">
        <v>2435310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251</v>
      </c>
      <c r="K815" s="2" t="s">
        <v>8</v>
      </c>
      <c r="L815" s="2" t="s">
        <v>7</v>
      </c>
      <c r="M815" s="9">
        <v>-408050</v>
      </c>
      <c r="N815" s="9">
        <v>-3646750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/>
      <c r="J816" s="2" t="s">
        <v>252</v>
      </c>
      <c r="K816" s="2" t="s">
        <v>3</v>
      </c>
      <c r="L816" s="2" t="s">
        <v>10</v>
      </c>
      <c r="M816" s="9">
        <v>5656613.8300000001</v>
      </c>
      <c r="N816" s="9">
        <v>29087152.09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/>
      <c r="J817" s="2" t="s">
        <v>252</v>
      </c>
      <c r="K817" s="2" t="s">
        <v>3</v>
      </c>
      <c r="L817" s="2" t="s">
        <v>11</v>
      </c>
      <c r="M817" s="9">
        <v>-9831124</v>
      </c>
      <c r="N817" s="9">
        <v>-48291815.859999999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8</v>
      </c>
      <c r="L818" s="2" t="s">
        <v>7</v>
      </c>
      <c r="M818" s="9">
        <v>-90169517</v>
      </c>
      <c r="N818" s="9">
        <v>-719609914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4</v>
      </c>
      <c r="J819" s="2" t="s">
        <v>254</v>
      </c>
      <c r="K819" s="2" t="s">
        <v>8</v>
      </c>
      <c r="L819" s="2" t="s">
        <v>50</v>
      </c>
      <c r="M819" s="9"/>
      <c r="N819" s="9">
        <v>2097637.5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4</v>
      </c>
      <c r="J820" s="2" t="s">
        <v>254</v>
      </c>
      <c r="K820" s="2" t="s">
        <v>8</v>
      </c>
      <c r="L820" s="2" t="s">
        <v>7</v>
      </c>
      <c r="M820" s="9"/>
      <c r="N820" s="9">
        <v>-2097637.5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/>
      <c r="J821" s="2" t="s">
        <v>254</v>
      </c>
      <c r="K821" s="2" t="s">
        <v>12</v>
      </c>
      <c r="L821" s="2" t="s">
        <v>10</v>
      </c>
      <c r="M821" s="9"/>
      <c r="N821" s="9">
        <v>771786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/>
      <c r="J822" s="2" t="s">
        <v>254</v>
      </c>
      <c r="K822" s="2" t="s">
        <v>12</v>
      </c>
      <c r="L822" s="2" t="s">
        <v>11</v>
      </c>
      <c r="M822" s="9">
        <v>-425482.77</v>
      </c>
      <c r="N822" s="9">
        <v>-4293025.42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255</v>
      </c>
      <c r="K823" s="2" t="s">
        <v>52</v>
      </c>
      <c r="L823" s="2" t="s">
        <v>50</v>
      </c>
      <c r="M823" s="9">
        <v>38048.01</v>
      </c>
      <c r="N823" s="9">
        <v>285462.24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255</v>
      </c>
      <c r="K824" s="2" t="s">
        <v>52</v>
      </c>
      <c r="L824" s="2" t="s">
        <v>7</v>
      </c>
      <c r="M824" s="9">
        <v>-1426960.26</v>
      </c>
      <c r="N824" s="9">
        <v>-9133536.6199999992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672</v>
      </c>
      <c r="K825" s="2" t="s">
        <v>8</v>
      </c>
      <c r="L825" s="2" t="s">
        <v>7</v>
      </c>
      <c r="M825" s="9"/>
      <c r="N825" s="9">
        <v>-254640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256</v>
      </c>
      <c r="K826" s="2" t="s">
        <v>8</v>
      </c>
      <c r="L826" s="2" t="s">
        <v>50</v>
      </c>
      <c r="M826" s="9"/>
      <c r="N826" s="9">
        <v>767000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256</v>
      </c>
      <c r="K827" s="2" t="s">
        <v>8</v>
      </c>
      <c r="L827" s="2" t="s">
        <v>7</v>
      </c>
      <c r="M827" s="9">
        <v>-499651.45</v>
      </c>
      <c r="N827" s="9">
        <v>-3562817.52</v>
      </c>
    </row>
    <row r="828" spans="1:14" ht="12.75" customHeight="1" x14ac:dyDescent="0.3">
      <c r="A828" s="49" t="s">
        <v>753</v>
      </c>
      <c r="B828" s="57" t="s">
        <v>753</v>
      </c>
      <c r="C828" s="57"/>
      <c r="D828" s="57"/>
      <c r="E828" s="57"/>
      <c r="F828" s="57"/>
      <c r="G828" s="57"/>
      <c r="H828" s="57"/>
      <c r="I828" s="57"/>
      <c r="J828" s="57"/>
      <c r="K828" s="57"/>
      <c r="L828" s="20" t="s">
        <v>753</v>
      </c>
      <c r="M828" s="31">
        <f>SUM(M764:M827)</f>
        <v>-135584016.21999994</v>
      </c>
      <c r="N828" s="31">
        <f>SUM(N764:N827)</f>
        <v>-1048932043.05</v>
      </c>
    </row>
    <row r="829" spans="1:14" ht="12.75" customHeight="1" x14ac:dyDescent="0.3">
      <c r="A829" s="57" t="s">
        <v>753</v>
      </c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</row>
    <row r="830" spans="1:14" ht="12.75" customHeight="1" x14ac:dyDescent="0.3">
      <c r="A830" s="2" t="s">
        <v>257</v>
      </c>
      <c r="B830" s="2" t="s">
        <v>258</v>
      </c>
      <c r="C830" s="2" t="s">
        <v>2</v>
      </c>
      <c r="D830" s="2"/>
      <c r="E830" s="2"/>
      <c r="F830" s="2" t="s">
        <v>248</v>
      </c>
      <c r="G830" s="2"/>
      <c r="H830" s="2"/>
      <c r="I830" s="2"/>
      <c r="J830" s="2" t="s">
        <v>9</v>
      </c>
      <c r="K830" s="2" t="s">
        <v>3</v>
      </c>
      <c r="L830" s="2" t="s">
        <v>10</v>
      </c>
      <c r="M830" s="9">
        <v>46131.450000000004</v>
      </c>
      <c r="N830" s="9">
        <v>917352.75</v>
      </c>
    </row>
    <row r="831" spans="1:14" ht="14.2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/>
      <c r="J831" s="2" t="s">
        <v>9</v>
      </c>
      <c r="K831" s="2" t="s">
        <v>3</v>
      </c>
      <c r="L831" s="2" t="s">
        <v>11</v>
      </c>
      <c r="M831" s="9">
        <v>-255004.76</v>
      </c>
      <c r="N831" s="9">
        <v>-5806870.9400000004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24</v>
      </c>
      <c r="K832" s="2" t="s">
        <v>3</v>
      </c>
      <c r="L832" s="2" t="s">
        <v>15</v>
      </c>
      <c r="M832" s="10"/>
      <c r="N832" s="9">
        <v>519145.41000000003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24</v>
      </c>
      <c r="K833" s="2" t="s">
        <v>3</v>
      </c>
      <c r="L833" s="2" t="s">
        <v>18</v>
      </c>
      <c r="M833" s="10"/>
      <c r="N833" s="9">
        <v>-519145.41000000003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749</v>
      </c>
      <c r="K834" s="2" t="s">
        <v>3</v>
      </c>
      <c r="L834" s="2" t="s">
        <v>16</v>
      </c>
      <c r="M834" s="9">
        <v>-253879701.94999999</v>
      </c>
      <c r="N834" s="9">
        <v>-2883574300.5900002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749</v>
      </c>
      <c r="K835" s="2" t="s">
        <v>3</v>
      </c>
      <c r="L835" s="2" t="s">
        <v>17</v>
      </c>
      <c r="M835" s="9">
        <v>253879701.94999999</v>
      </c>
      <c r="N835" s="9">
        <v>2883574300.5900002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767</v>
      </c>
      <c r="K836" s="2" t="s">
        <v>3</v>
      </c>
      <c r="L836" s="2" t="s">
        <v>16</v>
      </c>
      <c r="M836" s="9">
        <v>-37771712.619999997</v>
      </c>
      <c r="N836" s="9">
        <v>-458883339.75999999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767</v>
      </c>
      <c r="K837" s="2" t="s">
        <v>3</v>
      </c>
      <c r="L837" s="2" t="s">
        <v>17</v>
      </c>
      <c r="M837" s="9">
        <v>37771712.619999997</v>
      </c>
      <c r="N837" s="9">
        <v>458883339.75999999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768</v>
      </c>
      <c r="K838" s="2" t="s">
        <v>3</v>
      </c>
      <c r="L838" s="2" t="s">
        <v>16</v>
      </c>
      <c r="M838" s="9">
        <v>-419222.31</v>
      </c>
      <c r="N838" s="9">
        <v>-4020418.31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768</v>
      </c>
      <c r="K839" s="2" t="s">
        <v>3</v>
      </c>
      <c r="L839" s="2" t="s">
        <v>17</v>
      </c>
      <c r="M839" s="9">
        <v>419222.31</v>
      </c>
      <c r="N839" s="9">
        <v>4020418.31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8</v>
      </c>
      <c r="L840" s="2" t="s">
        <v>16</v>
      </c>
      <c r="M840" s="9">
        <v>-131949.01</v>
      </c>
      <c r="N840" s="9">
        <v>-28426078.120000001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8</v>
      </c>
      <c r="L841" s="2" t="s">
        <v>17</v>
      </c>
      <c r="M841" s="9">
        <v>34075.03</v>
      </c>
      <c r="N841" s="9">
        <v>1561536.6800000002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8</v>
      </c>
      <c r="L842" s="2" t="s">
        <v>15</v>
      </c>
      <c r="M842" s="9">
        <v>97873.98</v>
      </c>
      <c r="N842" s="9">
        <v>27824266.989999998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8</v>
      </c>
      <c r="L843" s="2" t="s">
        <v>18</v>
      </c>
      <c r="M843" s="9"/>
      <c r="N843" s="9">
        <v>-959725.55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12</v>
      </c>
      <c r="L844" s="2" t="s">
        <v>16</v>
      </c>
      <c r="M844" s="9">
        <v>-1831598.99</v>
      </c>
      <c r="N844" s="9">
        <v>-49539947.079999998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12</v>
      </c>
      <c r="L845" s="2" t="s">
        <v>17</v>
      </c>
      <c r="M845" s="9">
        <v>370268.64</v>
      </c>
      <c r="N845" s="9">
        <v>7717375.0600000005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12</v>
      </c>
      <c r="L846" s="2" t="s">
        <v>15</v>
      </c>
      <c r="M846" s="9">
        <v>1461330.35</v>
      </c>
      <c r="N846" s="9">
        <v>41822572.020000003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20</v>
      </c>
      <c r="L847" s="2" t="s">
        <v>16</v>
      </c>
      <c r="M847" s="9">
        <v>-4669957.82</v>
      </c>
      <c r="N847" s="9">
        <v>-25471860.440000001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20</v>
      </c>
      <c r="L848" s="2" t="s">
        <v>17</v>
      </c>
      <c r="M848" s="9">
        <v>4669957.82</v>
      </c>
      <c r="N848" s="9">
        <v>25471860.440000001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20</v>
      </c>
      <c r="L849" s="2" t="s">
        <v>15</v>
      </c>
      <c r="M849" s="9">
        <v>42642.42</v>
      </c>
      <c r="N849" s="9">
        <v>470722073.79000002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20</v>
      </c>
      <c r="L850" s="2" t="s">
        <v>18</v>
      </c>
      <c r="M850" s="9">
        <v>-42642.42</v>
      </c>
      <c r="N850" s="9">
        <v>-470722073.79000002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105</v>
      </c>
      <c r="L851" s="2" t="s">
        <v>16</v>
      </c>
      <c r="M851" s="9">
        <v>-250325354.43000001</v>
      </c>
      <c r="N851" s="9">
        <v>-651515398.29999995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105</v>
      </c>
      <c r="L852" s="2" t="s">
        <v>17</v>
      </c>
      <c r="M852" s="9">
        <v>328422900.72000003</v>
      </c>
      <c r="N852" s="9">
        <v>906557535.5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105</v>
      </c>
      <c r="L853" s="2" t="s">
        <v>15</v>
      </c>
      <c r="M853" s="9">
        <v>528988820509.09998</v>
      </c>
      <c r="N853" s="9">
        <v>533722552729.35999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105</v>
      </c>
      <c r="L854" s="2" t="s">
        <v>18</v>
      </c>
      <c r="M854" s="9">
        <v>-529003109165.27002</v>
      </c>
      <c r="N854" s="9">
        <v>-533986658000.56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107</v>
      </c>
      <c r="L855" s="2" t="s">
        <v>16</v>
      </c>
      <c r="M855" s="9">
        <v>-522085.44</v>
      </c>
      <c r="N855" s="9">
        <v>-4408857.3899999997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107</v>
      </c>
      <c r="L856" s="2" t="s">
        <v>17</v>
      </c>
      <c r="M856" s="9">
        <v>130</v>
      </c>
      <c r="N856" s="9">
        <v>51754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107</v>
      </c>
      <c r="L857" s="2" t="s">
        <v>15</v>
      </c>
      <c r="M857" s="9">
        <v>521955.44</v>
      </c>
      <c r="N857" s="9">
        <v>4364774.25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107</v>
      </c>
      <c r="L858" s="2" t="s">
        <v>18</v>
      </c>
      <c r="M858" s="9"/>
      <c r="N858" s="9">
        <v>-7670.8600000000006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21</v>
      </c>
      <c r="L859" s="2" t="s">
        <v>16</v>
      </c>
      <c r="M859" s="9">
        <v>-450437.11</v>
      </c>
      <c r="N859" s="9">
        <v>-7058176.29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21</v>
      </c>
      <c r="L860" s="2" t="s">
        <v>17</v>
      </c>
      <c r="M860" s="9"/>
      <c r="N860" s="9">
        <v>309322.82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14</v>
      </c>
      <c r="K861" s="2" t="s">
        <v>21</v>
      </c>
      <c r="L861" s="2" t="s">
        <v>15</v>
      </c>
      <c r="M861" s="10">
        <v>450437.11</v>
      </c>
      <c r="N861" s="9">
        <v>6748912.4400000004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14</v>
      </c>
      <c r="K862" s="2" t="s">
        <v>42</v>
      </c>
      <c r="L862" s="2" t="s">
        <v>16</v>
      </c>
      <c r="M862" s="9">
        <v>-52369.58</v>
      </c>
      <c r="N862" s="9">
        <v>-978264.27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14</v>
      </c>
      <c r="K863" s="2" t="s">
        <v>42</v>
      </c>
      <c r="L863" s="2" t="s">
        <v>15</v>
      </c>
      <c r="M863" s="9">
        <v>52369.58</v>
      </c>
      <c r="N863" s="9">
        <v>978264.27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14</v>
      </c>
      <c r="K864" s="2" t="s">
        <v>71</v>
      </c>
      <c r="L864" s="2" t="s">
        <v>16</v>
      </c>
      <c r="M864" s="9">
        <v>-628457.92000000004</v>
      </c>
      <c r="N864" s="9">
        <v>-43568901.960000001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14</v>
      </c>
      <c r="K865" s="2" t="s">
        <v>71</v>
      </c>
      <c r="L865" s="2" t="s">
        <v>17</v>
      </c>
      <c r="M865" s="9">
        <v>814934.55</v>
      </c>
      <c r="N865" s="9">
        <v>59211755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14</v>
      </c>
      <c r="K866" s="2" t="s">
        <v>71</v>
      </c>
      <c r="L866" s="2" t="s">
        <v>15</v>
      </c>
      <c r="M866" s="9">
        <v>45158063.590000004</v>
      </c>
      <c r="N866" s="9">
        <v>674341127.07000005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14</v>
      </c>
      <c r="K867" s="2" t="s">
        <v>71</v>
      </c>
      <c r="L867" s="2" t="s">
        <v>18</v>
      </c>
      <c r="M867" s="9">
        <v>-24684388.59</v>
      </c>
      <c r="N867" s="9">
        <v>-673017887.92999995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14</v>
      </c>
      <c r="K868" s="2" t="s">
        <v>57</v>
      </c>
      <c r="L868" s="2" t="s">
        <v>16</v>
      </c>
      <c r="M868" s="9">
        <v>-485.85</v>
      </c>
      <c r="N868" s="9">
        <v>-1326653.26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14</v>
      </c>
      <c r="K869" s="2" t="s">
        <v>57</v>
      </c>
      <c r="L869" s="2" t="s">
        <v>17</v>
      </c>
      <c r="M869" s="9">
        <v>104304.58</v>
      </c>
      <c r="N869" s="9">
        <v>113233.39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57</v>
      </c>
      <c r="L870" s="2" t="s">
        <v>15</v>
      </c>
      <c r="M870" s="9">
        <v>414902.91000000003</v>
      </c>
      <c r="N870" s="9">
        <v>11474470.92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57</v>
      </c>
      <c r="L871" s="2" t="s">
        <v>18</v>
      </c>
      <c r="M871" s="9">
        <v>-139987.18</v>
      </c>
      <c r="N871" s="9">
        <v>-9929627.5399999991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249</v>
      </c>
      <c r="L872" s="2" t="s">
        <v>16</v>
      </c>
      <c r="M872" s="10">
        <v>-2156916.71</v>
      </c>
      <c r="N872" s="9">
        <v>-36419697.390000001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249</v>
      </c>
      <c r="L873" s="2" t="s">
        <v>17</v>
      </c>
      <c r="M873" s="9">
        <v>74439.3</v>
      </c>
      <c r="N873" s="9">
        <v>1444111.52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249</v>
      </c>
      <c r="L874" s="2" t="s">
        <v>15</v>
      </c>
      <c r="M874" s="9">
        <v>2082477.41</v>
      </c>
      <c r="N874" s="9">
        <v>34979029.399999999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249</v>
      </c>
      <c r="L875" s="2" t="s">
        <v>18</v>
      </c>
      <c r="M875" s="9"/>
      <c r="N875" s="9">
        <v>-2843.53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138</v>
      </c>
      <c r="L876" s="2" t="s">
        <v>16</v>
      </c>
      <c r="M876" s="9">
        <v>-232.81</v>
      </c>
      <c r="N876" s="9">
        <v>-9671.81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138</v>
      </c>
      <c r="L877" s="2" t="s">
        <v>17</v>
      </c>
      <c r="M877" s="9"/>
      <c r="N877" s="9">
        <v>58392.01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138</v>
      </c>
      <c r="L878" s="2" t="s">
        <v>15</v>
      </c>
      <c r="M878" s="9">
        <v>231389.48</v>
      </c>
      <c r="N878" s="9">
        <v>23323080.989999998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138</v>
      </c>
      <c r="L879" s="2" t="s">
        <v>18</v>
      </c>
      <c r="M879" s="9">
        <v>-6962975.8100000005</v>
      </c>
      <c r="N879" s="9">
        <v>-22224054.030000001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23</v>
      </c>
      <c r="L880" s="2" t="s">
        <v>16</v>
      </c>
      <c r="M880" s="9">
        <v>-60180.1</v>
      </c>
      <c r="N880" s="9">
        <v>-15872393.57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23</v>
      </c>
      <c r="L881" s="2" t="s">
        <v>17</v>
      </c>
      <c r="M881" s="9">
        <v>90894.7</v>
      </c>
      <c r="N881" s="9">
        <v>21835426.170000002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23</v>
      </c>
      <c r="L882" s="2" t="s">
        <v>15</v>
      </c>
      <c r="M882" s="9">
        <v>17319217.609999999</v>
      </c>
      <c r="N882" s="9">
        <v>137209793.97999999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23</v>
      </c>
      <c r="L883" s="2" t="s">
        <v>18</v>
      </c>
      <c r="M883" s="9">
        <v>-28256357.02</v>
      </c>
      <c r="N883" s="9">
        <v>-128761938.53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253</v>
      </c>
      <c r="K884" s="2" t="s">
        <v>6</v>
      </c>
      <c r="L884" s="2" t="s">
        <v>50</v>
      </c>
      <c r="M884" s="9"/>
      <c r="N884" s="9">
        <v>1134028694.9200001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253</v>
      </c>
      <c r="K885" s="2" t="s">
        <v>6</v>
      </c>
      <c r="L885" s="2" t="s">
        <v>7</v>
      </c>
      <c r="M885" s="9"/>
      <c r="N885" s="9">
        <v>-845473766.34000003</v>
      </c>
    </row>
    <row r="886" spans="1:14" ht="12.75" customHeight="1" x14ac:dyDescent="0.3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SUM(M830:M885)</f>
        <v>67000658.949936524</v>
      </c>
      <c r="N886" s="31">
        <f>SUM(N830:N885)</f>
        <v>307459086.25999773</v>
      </c>
    </row>
    <row r="887" spans="1:14" ht="12.75" customHeight="1" x14ac:dyDescent="0.3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259</v>
      </c>
      <c r="B888" s="2" t="s">
        <v>260</v>
      </c>
      <c r="C888" s="2" t="s">
        <v>129</v>
      </c>
      <c r="D888" s="2"/>
      <c r="E888" s="2"/>
      <c r="F888" s="2" t="s">
        <v>77</v>
      </c>
      <c r="G888" s="2"/>
      <c r="H888" s="2"/>
      <c r="I888" s="2"/>
      <c r="J888" s="2" t="s">
        <v>261</v>
      </c>
      <c r="K888" s="2" t="s">
        <v>3</v>
      </c>
      <c r="L888" s="2" t="s">
        <v>10</v>
      </c>
      <c r="M888" s="9">
        <v>5168362.1500000004</v>
      </c>
      <c r="N888" s="9">
        <v>48577438.189999998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77</v>
      </c>
      <c r="G889" s="2"/>
      <c r="H889" s="2"/>
      <c r="I889" s="2"/>
      <c r="J889" s="2" t="s">
        <v>261</v>
      </c>
      <c r="K889" s="2" t="s">
        <v>3</v>
      </c>
      <c r="L889" s="2" t="s">
        <v>11</v>
      </c>
      <c r="M889" s="9">
        <v>-7767318.9699999997</v>
      </c>
      <c r="N889" s="9">
        <v>-72930150.859999999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/>
      <c r="J890" s="2" t="s">
        <v>262</v>
      </c>
      <c r="K890" s="2" t="s">
        <v>3</v>
      </c>
      <c r="L890" s="2" t="s">
        <v>11</v>
      </c>
      <c r="M890" s="10"/>
      <c r="N890" s="9">
        <v>-1600000000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/>
      <c r="J891" s="2" t="s">
        <v>263</v>
      </c>
      <c r="K891" s="2" t="s">
        <v>3</v>
      </c>
      <c r="L891" s="2" t="s">
        <v>10</v>
      </c>
      <c r="M891" s="10">
        <v>1516090.82</v>
      </c>
      <c r="N891" s="9">
        <v>17809635.460000001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263</v>
      </c>
      <c r="K892" s="2" t="s">
        <v>3</v>
      </c>
      <c r="L892" s="2" t="s">
        <v>11</v>
      </c>
      <c r="M892" s="10">
        <v>-4706336.3100000005</v>
      </c>
      <c r="N892" s="9">
        <v>-29948393.879999999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/>
      <c r="J893" s="2" t="s">
        <v>264</v>
      </c>
      <c r="K893" s="2" t="s">
        <v>12</v>
      </c>
      <c r="L893" s="2" t="s">
        <v>10</v>
      </c>
      <c r="M893" s="10">
        <v>81485.740000000005</v>
      </c>
      <c r="N893" s="9">
        <v>128843783.09999999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264</v>
      </c>
      <c r="K894" s="2" t="s">
        <v>12</v>
      </c>
      <c r="L894" s="2" t="s">
        <v>11</v>
      </c>
      <c r="M894" s="10">
        <v>-4401371.42</v>
      </c>
      <c r="N894" s="9">
        <v>-747140873.76999998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4</v>
      </c>
      <c r="J895" s="2" t="s">
        <v>265</v>
      </c>
      <c r="K895" s="2" t="s">
        <v>8</v>
      </c>
      <c r="L895" s="2" t="s">
        <v>50</v>
      </c>
      <c r="M895" s="9">
        <v>690179263.25999999</v>
      </c>
      <c r="N895" s="9">
        <v>4481159842.4099998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265</v>
      </c>
      <c r="K896" s="2" t="s">
        <v>8</v>
      </c>
      <c r="L896" s="2" t="s">
        <v>7</v>
      </c>
      <c r="M896" s="9">
        <v>-1442740327.6600001</v>
      </c>
      <c r="N896" s="9">
        <v>-10233970983.969999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266</v>
      </c>
      <c r="K897" s="2" t="s">
        <v>8</v>
      </c>
      <c r="L897" s="2" t="s">
        <v>50</v>
      </c>
      <c r="M897" s="9">
        <v>12724070.91</v>
      </c>
      <c r="N897" s="9">
        <v>135418710.13999999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266</v>
      </c>
      <c r="K898" s="2" t="s">
        <v>8</v>
      </c>
      <c r="L898" s="2" t="s">
        <v>7</v>
      </c>
      <c r="M898" s="10">
        <v>-19636298.93</v>
      </c>
      <c r="N898" s="9">
        <v>-208789316.34999999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/>
      <c r="J899" s="2" t="s">
        <v>267</v>
      </c>
      <c r="K899" s="2" t="s">
        <v>8</v>
      </c>
      <c r="L899" s="2" t="s">
        <v>10</v>
      </c>
      <c r="M899" s="9">
        <v>83250</v>
      </c>
      <c r="N899" s="9">
        <v>491050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/>
      <c r="J900" s="2" t="s">
        <v>267</v>
      </c>
      <c r="K900" s="2" t="s">
        <v>8</v>
      </c>
      <c r="L900" s="2" t="s">
        <v>11</v>
      </c>
      <c r="M900" s="9">
        <v>-113326500</v>
      </c>
      <c r="N900" s="9">
        <v>-325319703.22000003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268</v>
      </c>
      <c r="K901" s="2" t="s">
        <v>8</v>
      </c>
      <c r="L901" s="2" t="s">
        <v>50</v>
      </c>
      <c r="M901" s="9">
        <v>468113.64</v>
      </c>
      <c r="N901" s="9">
        <v>7851688.4800000004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4</v>
      </c>
      <c r="J902" s="2" t="s">
        <v>268</v>
      </c>
      <c r="K902" s="2" t="s">
        <v>8</v>
      </c>
      <c r="L902" s="2" t="s">
        <v>7</v>
      </c>
      <c r="M902" s="9">
        <v>-5591372.0099999998</v>
      </c>
      <c r="N902" s="9">
        <v>-37841102.030000001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4</v>
      </c>
      <c r="J903" s="2" t="s">
        <v>269</v>
      </c>
      <c r="K903" s="2" t="s">
        <v>8</v>
      </c>
      <c r="L903" s="2" t="s">
        <v>50</v>
      </c>
      <c r="M903" s="9">
        <v>4450</v>
      </c>
      <c r="N903" s="9">
        <v>37270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4</v>
      </c>
      <c r="J904" s="2" t="s">
        <v>269</v>
      </c>
      <c r="K904" s="2" t="s">
        <v>8</v>
      </c>
      <c r="L904" s="2" t="s">
        <v>7</v>
      </c>
      <c r="M904" s="9">
        <v>-20504476.359999999</v>
      </c>
      <c r="N904" s="9">
        <v>-166266838.03999999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4</v>
      </c>
      <c r="J905" s="2" t="s">
        <v>270</v>
      </c>
      <c r="K905" s="2" t="s">
        <v>8</v>
      </c>
      <c r="L905" s="2" t="s">
        <v>50</v>
      </c>
      <c r="M905" s="9"/>
      <c r="N905" s="9">
        <v>250000000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4</v>
      </c>
      <c r="J906" s="2" t="s">
        <v>270</v>
      </c>
      <c r="K906" s="2" t="s">
        <v>8</v>
      </c>
      <c r="L906" s="2" t="s">
        <v>7</v>
      </c>
      <c r="M906" s="9"/>
      <c r="N906" s="9">
        <v>-500000000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/>
      <c r="J907" s="2" t="s">
        <v>271</v>
      </c>
      <c r="K907" s="2" t="s">
        <v>8</v>
      </c>
      <c r="L907" s="2" t="s">
        <v>10</v>
      </c>
      <c r="M907" s="9">
        <v>360600</v>
      </c>
      <c r="N907" s="9">
        <v>3137729.63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/>
      <c r="J908" s="2" t="s">
        <v>271</v>
      </c>
      <c r="K908" s="2" t="s">
        <v>8</v>
      </c>
      <c r="L908" s="2" t="s">
        <v>11</v>
      </c>
      <c r="M908" s="9">
        <v>-37526236.039999999</v>
      </c>
      <c r="N908" s="9">
        <v>-116417362.5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4</v>
      </c>
      <c r="J909" s="2" t="s">
        <v>272</v>
      </c>
      <c r="K909" s="2" t="s">
        <v>8</v>
      </c>
      <c r="L909" s="2" t="s">
        <v>50</v>
      </c>
      <c r="M909" s="9"/>
      <c r="N909" s="9">
        <v>252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4</v>
      </c>
      <c r="J910" s="2" t="s">
        <v>272</v>
      </c>
      <c r="K910" s="2" t="s">
        <v>8</v>
      </c>
      <c r="L910" s="2" t="s">
        <v>7</v>
      </c>
      <c r="M910" s="9">
        <v>-65596.28</v>
      </c>
      <c r="N910" s="9">
        <v>-635675.17000000004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4</v>
      </c>
      <c r="J911" s="2" t="s">
        <v>273</v>
      </c>
      <c r="K911" s="2" t="s">
        <v>8</v>
      </c>
      <c r="L911" s="2" t="s">
        <v>50</v>
      </c>
      <c r="M911" s="9">
        <v>37385</v>
      </c>
      <c r="N911" s="9">
        <v>456520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4</v>
      </c>
      <c r="J912" s="2" t="s">
        <v>273</v>
      </c>
      <c r="K912" s="2" t="s">
        <v>8</v>
      </c>
      <c r="L912" s="2" t="s">
        <v>7</v>
      </c>
      <c r="M912" s="10">
        <v>-110390</v>
      </c>
      <c r="N912" s="9">
        <v>-878585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4</v>
      </c>
      <c r="J913" s="2" t="s">
        <v>274</v>
      </c>
      <c r="K913" s="2" t="s">
        <v>8</v>
      </c>
      <c r="L913" s="2" t="s">
        <v>50</v>
      </c>
      <c r="M913" s="9">
        <v>70399872.659999996</v>
      </c>
      <c r="N913" s="9">
        <v>592829565.75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274</v>
      </c>
      <c r="K914" s="2" t="s">
        <v>8</v>
      </c>
      <c r="L914" s="2" t="s">
        <v>7</v>
      </c>
      <c r="M914" s="9">
        <v>-105515832.90000001</v>
      </c>
      <c r="N914" s="9">
        <v>-888729706.62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275</v>
      </c>
      <c r="K915" s="2" t="s">
        <v>77</v>
      </c>
      <c r="L915" s="2" t="s">
        <v>50</v>
      </c>
      <c r="M915" s="10">
        <v>6588823.9000000004</v>
      </c>
      <c r="N915" s="9">
        <v>347697596.05000001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4</v>
      </c>
      <c r="J916" s="2" t="s">
        <v>275</v>
      </c>
      <c r="K916" s="2" t="s">
        <v>77</v>
      </c>
      <c r="L916" s="2" t="s">
        <v>7</v>
      </c>
      <c r="M916" s="9">
        <v>-15265520.59</v>
      </c>
      <c r="N916" s="9">
        <v>-1346825590.4400001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/>
      <c r="J917" s="2" t="s">
        <v>275</v>
      </c>
      <c r="K917" s="2" t="s">
        <v>276</v>
      </c>
      <c r="L917" s="2" t="s">
        <v>10</v>
      </c>
      <c r="M917" s="9">
        <v>247804841.74000001</v>
      </c>
      <c r="N917" s="9">
        <v>2477833269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/>
      <c r="J918" s="2" t="s">
        <v>275</v>
      </c>
      <c r="K918" s="2" t="s">
        <v>276</v>
      </c>
      <c r="L918" s="2" t="s">
        <v>11</v>
      </c>
      <c r="M918" s="9">
        <v>-496709884</v>
      </c>
      <c r="N918" s="9">
        <v>-5048363068.8800001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4</v>
      </c>
      <c r="J919" s="2" t="s">
        <v>719</v>
      </c>
      <c r="K919" s="2" t="s">
        <v>8</v>
      </c>
      <c r="L919" s="2" t="s">
        <v>50</v>
      </c>
      <c r="M919" s="9"/>
      <c r="N919" s="9">
        <v>12455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4</v>
      </c>
      <c r="J920" s="2" t="s">
        <v>719</v>
      </c>
      <c r="K920" s="2" t="s">
        <v>8</v>
      </c>
      <c r="L920" s="2" t="s">
        <v>7</v>
      </c>
      <c r="M920" s="9">
        <v>-117000.02</v>
      </c>
      <c r="N920" s="9">
        <v>-1460420.02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4</v>
      </c>
      <c r="J921" s="2" t="s">
        <v>719</v>
      </c>
      <c r="K921" s="2" t="s">
        <v>12</v>
      </c>
      <c r="L921" s="2" t="s">
        <v>50</v>
      </c>
      <c r="M921" s="9">
        <v>10000</v>
      </c>
      <c r="N921" s="9">
        <v>50250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4</v>
      </c>
      <c r="J922" s="2" t="s">
        <v>719</v>
      </c>
      <c r="K922" s="2" t="s">
        <v>12</v>
      </c>
      <c r="L922" s="2" t="s">
        <v>7</v>
      </c>
      <c r="M922" s="9">
        <v>-3514000</v>
      </c>
      <c r="N922" s="9">
        <v>-8220250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4</v>
      </c>
      <c r="J923" s="2" t="s">
        <v>795</v>
      </c>
      <c r="K923" s="2" t="s">
        <v>8</v>
      </c>
      <c r="L923" s="2" t="s">
        <v>50</v>
      </c>
      <c r="M923" s="9">
        <v>30000</v>
      </c>
      <c r="N923" s="9">
        <v>150000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4</v>
      </c>
      <c r="J924" s="2" t="s">
        <v>795</v>
      </c>
      <c r="K924" s="2" t="s">
        <v>8</v>
      </c>
      <c r="L924" s="2" t="s">
        <v>7</v>
      </c>
      <c r="M924" s="9">
        <v>-560000</v>
      </c>
      <c r="N924" s="9">
        <v>-14560000</v>
      </c>
    </row>
    <row r="925" spans="1:14" ht="12.75" customHeight="1" x14ac:dyDescent="0.3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SUM(M888:M924)</f>
        <v>-1242601851.6700001</v>
      </c>
      <c r="N925" s="31">
        <f>SUM(N888:N924)</f>
        <v>-12855940965.540005</v>
      </c>
    </row>
    <row r="927" spans="1:14" ht="12.75" customHeight="1" x14ac:dyDescent="0.3">
      <c r="A927" s="56" t="s">
        <v>277</v>
      </c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</row>
    <row r="928" spans="1:14" ht="12.75" customHeight="1" x14ac:dyDescent="0.3">
      <c r="A928" s="2" t="s">
        <v>278</v>
      </c>
      <c r="B928" s="50"/>
      <c r="C928" s="2" t="s">
        <v>280</v>
      </c>
      <c r="D928" s="50"/>
      <c r="E928" s="50"/>
      <c r="F928" s="2" t="s">
        <v>281</v>
      </c>
      <c r="G928" s="2"/>
      <c r="H928" s="2"/>
      <c r="I928" s="2"/>
      <c r="J928" s="2" t="s">
        <v>282</v>
      </c>
      <c r="K928" s="2" t="s">
        <v>8</v>
      </c>
      <c r="L928" s="2" t="s">
        <v>11</v>
      </c>
      <c r="M928" s="9">
        <v>-23894674.379999999</v>
      </c>
      <c r="N928" s="9">
        <v>-195261982.33000001</v>
      </c>
    </row>
    <row r="929" spans="1:14" ht="12.75" customHeight="1" x14ac:dyDescent="0.3">
      <c r="A929" s="49" t="s">
        <v>753</v>
      </c>
      <c r="B929" s="57" t="s">
        <v>753</v>
      </c>
      <c r="C929" s="57"/>
      <c r="D929" s="57"/>
      <c r="E929" s="57"/>
      <c r="F929" s="57"/>
      <c r="G929" s="57"/>
      <c r="H929" s="57"/>
      <c r="I929" s="57"/>
      <c r="J929" s="57"/>
      <c r="K929" s="57"/>
      <c r="L929" s="20" t="s">
        <v>753</v>
      </c>
      <c r="M929" s="31">
        <f>SUM(M928:M928)</f>
        <v>-23894674.379999999</v>
      </c>
      <c r="N929" s="31">
        <f>SUM(N928:N928)</f>
        <v>-195261982.33000001</v>
      </c>
    </row>
    <row r="930" spans="1:14" ht="12.75" customHeight="1" x14ac:dyDescent="0.3">
      <c r="A930" s="57" t="s">
        <v>753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</row>
    <row r="931" spans="1:14" ht="12.75" customHeight="1" x14ac:dyDescent="0.3">
      <c r="A931" s="2" t="s">
        <v>283</v>
      </c>
      <c r="B931" s="2" t="s">
        <v>284</v>
      </c>
      <c r="C931" s="2" t="s">
        <v>243</v>
      </c>
      <c r="D931" s="2"/>
      <c r="E931" s="2"/>
      <c r="F931" s="2" t="s">
        <v>281</v>
      </c>
      <c r="G931" s="2"/>
      <c r="H931" s="2"/>
      <c r="I931" s="2"/>
      <c r="J931" s="2" t="s">
        <v>43</v>
      </c>
      <c r="K931" s="2" t="s">
        <v>3</v>
      </c>
      <c r="L931" s="2" t="s">
        <v>11</v>
      </c>
      <c r="M931" s="10">
        <v>-57.33</v>
      </c>
      <c r="N931" s="9">
        <v>-1241.95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/>
      <c r="J932" s="2" t="s">
        <v>743</v>
      </c>
      <c r="K932" s="2" t="s">
        <v>3</v>
      </c>
      <c r="L932" s="2" t="s">
        <v>784</v>
      </c>
      <c r="M932" s="9"/>
      <c r="N932" s="9">
        <v>-8112.08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281</v>
      </c>
      <c r="G933" s="2"/>
      <c r="H933" s="2"/>
      <c r="I933" s="2"/>
      <c r="J933" s="2" t="s">
        <v>44</v>
      </c>
      <c r="K933" s="2" t="s">
        <v>3</v>
      </c>
      <c r="L933" s="2" t="s">
        <v>10</v>
      </c>
      <c r="M933" s="9"/>
      <c r="N933" s="9">
        <v>210.28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281</v>
      </c>
      <c r="G934" s="2"/>
      <c r="H934" s="2"/>
      <c r="I934" s="2"/>
      <c r="J934" s="2" t="s">
        <v>44</v>
      </c>
      <c r="K934" s="2" t="s">
        <v>3</v>
      </c>
      <c r="L934" s="2" t="s">
        <v>11</v>
      </c>
      <c r="M934" s="9">
        <v>-1516474.05</v>
      </c>
      <c r="N934" s="9">
        <v>-7427070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281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16</v>
      </c>
      <c r="M935" s="9">
        <v>-1267794.3999999999</v>
      </c>
      <c r="N935" s="9">
        <v>-8517907.2599999998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17</v>
      </c>
      <c r="M936" s="9">
        <v>1267794.3999999999</v>
      </c>
      <c r="N936" s="9">
        <v>8517827.2599999998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281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15</v>
      </c>
      <c r="M937" s="9"/>
      <c r="N937" s="9">
        <v>351667.56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281</v>
      </c>
      <c r="G938" s="2"/>
      <c r="H938" s="2"/>
      <c r="I938" s="2" t="s">
        <v>13</v>
      </c>
      <c r="J938" s="2" t="s">
        <v>68</v>
      </c>
      <c r="K938" s="2" t="s">
        <v>3</v>
      </c>
      <c r="L938" s="2" t="s">
        <v>18</v>
      </c>
      <c r="M938" s="9"/>
      <c r="N938" s="9">
        <v>-351587.56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281</v>
      </c>
      <c r="G939" s="2"/>
      <c r="H939" s="2"/>
      <c r="I939" s="2" t="s">
        <v>13</v>
      </c>
      <c r="J939" s="2" t="s">
        <v>45</v>
      </c>
      <c r="K939" s="2" t="s">
        <v>3</v>
      </c>
      <c r="L939" s="2" t="s">
        <v>16</v>
      </c>
      <c r="M939" s="9">
        <v>-13004.95</v>
      </c>
      <c r="N939" s="9">
        <v>-1735607.97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281</v>
      </c>
      <c r="G940" s="2"/>
      <c r="H940" s="2"/>
      <c r="I940" s="2" t="s">
        <v>13</v>
      </c>
      <c r="J940" s="2" t="s">
        <v>45</v>
      </c>
      <c r="K940" s="2" t="s">
        <v>3</v>
      </c>
      <c r="L940" s="2" t="s">
        <v>17</v>
      </c>
      <c r="M940" s="9"/>
      <c r="N940" s="9">
        <v>1170507.3799999999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281</v>
      </c>
      <c r="G941" s="2"/>
      <c r="H941" s="2"/>
      <c r="I941" s="2" t="s">
        <v>13</v>
      </c>
      <c r="J941" s="2" t="s">
        <v>45</v>
      </c>
      <c r="K941" s="2" t="s">
        <v>3</v>
      </c>
      <c r="L941" s="2" t="s">
        <v>15</v>
      </c>
      <c r="M941" s="9">
        <v>27504.95</v>
      </c>
      <c r="N941" s="9">
        <v>826435.59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281</v>
      </c>
      <c r="G942" s="2"/>
      <c r="H942" s="2"/>
      <c r="I942" s="2" t="s">
        <v>13</v>
      </c>
      <c r="J942" s="2" t="s">
        <v>45</v>
      </c>
      <c r="K942" s="2" t="s">
        <v>3</v>
      </c>
      <c r="L942" s="2" t="s">
        <v>18</v>
      </c>
      <c r="M942" s="10">
        <v>-1500</v>
      </c>
      <c r="N942" s="9">
        <v>-262835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281</v>
      </c>
      <c r="G943" s="2"/>
      <c r="H943" s="2"/>
      <c r="I943" s="2" t="s">
        <v>13</v>
      </c>
      <c r="J943" s="2" t="s">
        <v>45</v>
      </c>
      <c r="K943" s="2" t="s">
        <v>8</v>
      </c>
      <c r="L943" s="2" t="s">
        <v>16</v>
      </c>
      <c r="M943" s="10">
        <v>-10018563.199999999</v>
      </c>
      <c r="N943" s="9">
        <v>-283639053.41000003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281</v>
      </c>
      <c r="G944" s="2"/>
      <c r="H944" s="2"/>
      <c r="I944" s="2" t="s">
        <v>13</v>
      </c>
      <c r="J944" s="2" t="s">
        <v>45</v>
      </c>
      <c r="K944" s="2" t="s">
        <v>8</v>
      </c>
      <c r="L944" s="2" t="s">
        <v>17</v>
      </c>
      <c r="M944" s="10">
        <v>8808118.7100000009</v>
      </c>
      <c r="N944" s="9">
        <v>273684250.19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281</v>
      </c>
      <c r="G945" s="2"/>
      <c r="H945" s="2"/>
      <c r="I945" s="2" t="s">
        <v>13</v>
      </c>
      <c r="J945" s="2" t="s">
        <v>45</v>
      </c>
      <c r="K945" s="2" t="s">
        <v>8</v>
      </c>
      <c r="L945" s="2" t="s">
        <v>15</v>
      </c>
      <c r="M945" s="10">
        <v>1233392.07</v>
      </c>
      <c r="N945" s="9">
        <v>11874957.279999999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281</v>
      </c>
      <c r="G946" s="2"/>
      <c r="H946" s="2"/>
      <c r="I946" s="2" t="s">
        <v>13</v>
      </c>
      <c r="J946" s="2" t="s">
        <v>45</v>
      </c>
      <c r="K946" s="2" t="s">
        <v>8</v>
      </c>
      <c r="L946" s="2" t="s">
        <v>18</v>
      </c>
      <c r="M946" s="10">
        <v>-422358.46</v>
      </c>
      <c r="N946" s="9">
        <v>-2468909.98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281</v>
      </c>
      <c r="G947" s="2"/>
      <c r="H947" s="2"/>
      <c r="I947" s="2" t="s">
        <v>4</v>
      </c>
      <c r="J947" s="2" t="s">
        <v>822</v>
      </c>
      <c r="K947" s="2" t="s">
        <v>8</v>
      </c>
      <c r="L947" s="2" t="s">
        <v>7</v>
      </c>
      <c r="M947" s="10"/>
      <c r="N947" s="9">
        <v>-216399679.69</v>
      </c>
    </row>
    <row r="948" spans="1:14" ht="12.75" customHeight="1" x14ac:dyDescent="0.3">
      <c r="A948" s="49" t="s">
        <v>753</v>
      </c>
      <c r="B948" s="57" t="s">
        <v>753</v>
      </c>
      <c r="C948" s="57"/>
      <c r="D948" s="57"/>
      <c r="E948" s="57"/>
      <c r="F948" s="57"/>
      <c r="G948" s="57"/>
      <c r="H948" s="57"/>
      <c r="I948" s="57"/>
      <c r="J948" s="57"/>
      <c r="K948" s="57"/>
      <c r="L948" s="20" t="s">
        <v>753</v>
      </c>
      <c r="M948" s="31">
        <f>SUM(M931:M947)</f>
        <v>-1902942.2599999991</v>
      </c>
      <c r="N948" s="31">
        <f>SUM(N931:N947)</f>
        <v>-224386149.36000001</v>
      </c>
    </row>
    <row r="949" spans="1:14" ht="12.75" customHeight="1" x14ac:dyDescent="0.3">
      <c r="A949" s="57" t="s">
        <v>753</v>
      </c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</row>
    <row r="950" spans="1:14" ht="12.75" customHeight="1" x14ac:dyDescent="0.3">
      <c r="A950" s="2" t="s">
        <v>285</v>
      </c>
      <c r="B950" s="2" t="s">
        <v>286</v>
      </c>
      <c r="C950" s="2" t="s">
        <v>2</v>
      </c>
      <c r="D950" s="2"/>
      <c r="E950" s="2"/>
      <c r="F950" s="2" t="s">
        <v>281</v>
      </c>
      <c r="G950" s="2"/>
      <c r="H950" s="2"/>
      <c r="I950" s="2"/>
      <c r="J950" s="2" t="s">
        <v>9</v>
      </c>
      <c r="K950" s="2" t="s">
        <v>3</v>
      </c>
      <c r="L950" s="2" t="s">
        <v>10</v>
      </c>
      <c r="M950" s="9"/>
      <c r="N950" s="9">
        <v>5245.08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281</v>
      </c>
      <c r="G951" s="2"/>
      <c r="H951" s="2"/>
      <c r="I951" s="2"/>
      <c r="J951" s="2" t="s">
        <v>9</v>
      </c>
      <c r="K951" s="2" t="s">
        <v>3</v>
      </c>
      <c r="L951" s="2" t="s">
        <v>11</v>
      </c>
      <c r="M951" s="9">
        <v>-1090657.3</v>
      </c>
      <c r="N951" s="9">
        <v>-4687228.03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281</v>
      </c>
      <c r="G952" s="2"/>
      <c r="H952" s="2"/>
      <c r="I952" s="2" t="s">
        <v>13</v>
      </c>
      <c r="J952" s="2" t="s">
        <v>14</v>
      </c>
      <c r="K952" s="2" t="s">
        <v>8</v>
      </c>
      <c r="L952" s="2" t="s">
        <v>16</v>
      </c>
      <c r="M952" s="9">
        <v>-1608284.9300000002</v>
      </c>
      <c r="N952" s="9">
        <v>-8216116.2800000003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281</v>
      </c>
      <c r="G953" s="2"/>
      <c r="H953" s="2"/>
      <c r="I953" s="2" t="s">
        <v>13</v>
      </c>
      <c r="J953" s="2" t="s">
        <v>14</v>
      </c>
      <c r="K953" s="2" t="s">
        <v>8</v>
      </c>
      <c r="L953" s="2" t="s">
        <v>17</v>
      </c>
      <c r="M953" s="9"/>
      <c r="N953" s="9">
        <v>4453505.97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281</v>
      </c>
      <c r="G954" s="2"/>
      <c r="H954" s="2"/>
      <c r="I954" s="2" t="s">
        <v>13</v>
      </c>
      <c r="J954" s="2" t="s">
        <v>14</v>
      </c>
      <c r="K954" s="2" t="s">
        <v>8</v>
      </c>
      <c r="L954" s="2" t="s">
        <v>15</v>
      </c>
      <c r="M954" s="9">
        <v>1993526.53</v>
      </c>
      <c r="N954" s="9">
        <v>9360652.6799999997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281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18</v>
      </c>
      <c r="M955" s="9">
        <v>-858851.25</v>
      </c>
      <c r="N955" s="9">
        <v>-1728458.1600000001</v>
      </c>
    </row>
    <row r="956" spans="1:14" ht="12.75" customHeight="1" x14ac:dyDescent="0.3">
      <c r="A956" s="49" t="s">
        <v>753</v>
      </c>
      <c r="B956" s="57" t="s">
        <v>753</v>
      </c>
      <c r="C956" s="57"/>
      <c r="D956" s="57"/>
      <c r="E956" s="57"/>
      <c r="F956" s="57"/>
      <c r="G956" s="57"/>
      <c r="H956" s="57"/>
      <c r="I956" s="57"/>
      <c r="J956" s="57"/>
      <c r="K956" s="57"/>
      <c r="L956" s="20" t="s">
        <v>753</v>
      </c>
      <c r="M956" s="31">
        <f>SUM(M950:M955)</f>
        <v>-1564266.9500000004</v>
      </c>
      <c r="N956" s="31">
        <f>SUM(N950:N955)</f>
        <v>-812398.74000000209</v>
      </c>
    </row>
    <row r="957" spans="1:14" ht="12.75" customHeight="1" x14ac:dyDescent="0.3">
      <c r="A957" s="57" t="s">
        <v>753</v>
      </c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</row>
    <row r="958" spans="1:14" ht="12.75" customHeight="1" x14ac:dyDescent="0.3">
      <c r="A958" s="2" t="s">
        <v>287</v>
      </c>
      <c r="B958" s="2" t="s">
        <v>288</v>
      </c>
      <c r="C958" s="2" t="s">
        <v>129</v>
      </c>
      <c r="D958" s="2"/>
      <c r="E958" s="2"/>
      <c r="F958" s="2" t="s">
        <v>281</v>
      </c>
      <c r="G958" s="2"/>
      <c r="H958" s="2"/>
      <c r="I958" s="2"/>
      <c r="J958" s="2" t="s">
        <v>289</v>
      </c>
      <c r="K958" s="2" t="s">
        <v>8</v>
      </c>
      <c r="L958" s="2" t="s">
        <v>10</v>
      </c>
      <c r="M958" s="10"/>
      <c r="N958" s="9">
        <v>72000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281</v>
      </c>
      <c r="G959" s="2"/>
      <c r="H959" s="2"/>
      <c r="I959" s="2"/>
      <c r="J959" s="2" t="s">
        <v>289</v>
      </c>
      <c r="K959" s="2" t="s">
        <v>8</v>
      </c>
      <c r="L959" s="2" t="s">
        <v>11</v>
      </c>
      <c r="M959" s="10">
        <v>-1301800</v>
      </c>
      <c r="N959" s="9">
        <v>-12676400</v>
      </c>
    </row>
    <row r="960" spans="1:14" ht="12.75" customHeight="1" x14ac:dyDescent="0.3">
      <c r="A960" s="49" t="s">
        <v>753</v>
      </c>
      <c r="B960" s="57" t="s">
        <v>753</v>
      </c>
      <c r="C960" s="57"/>
      <c r="D960" s="57"/>
      <c r="E960" s="57"/>
      <c r="F960" s="57"/>
      <c r="G960" s="57"/>
      <c r="H960" s="57"/>
      <c r="I960" s="57"/>
      <c r="J960" s="57"/>
      <c r="K960" s="57"/>
      <c r="L960" s="20" t="s">
        <v>753</v>
      </c>
      <c r="M960" s="31">
        <f>SUM(M958:M959)</f>
        <v>-1301800</v>
      </c>
      <c r="N960" s="31">
        <f>SUM(N958:N959)</f>
        <v>-12604400</v>
      </c>
    </row>
    <row r="962" spans="1:14" ht="12.75" customHeight="1" x14ac:dyDescent="0.3">
      <c r="A962" s="56" t="s">
        <v>290</v>
      </c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</row>
    <row r="963" spans="1:14" ht="12.75" customHeight="1" x14ac:dyDescent="0.3">
      <c r="A963" s="2" t="s">
        <v>291</v>
      </c>
      <c r="B963" s="2" t="s">
        <v>715</v>
      </c>
      <c r="C963" s="2" t="s">
        <v>41</v>
      </c>
      <c r="D963" s="2"/>
      <c r="E963" s="2"/>
      <c r="F963" s="2" t="s">
        <v>72</v>
      </c>
      <c r="G963" s="2"/>
      <c r="H963" s="2"/>
      <c r="I963" s="2"/>
      <c r="J963" s="2" t="s">
        <v>43</v>
      </c>
      <c r="K963" s="2" t="s">
        <v>3</v>
      </c>
      <c r="L963" s="2" t="s">
        <v>11</v>
      </c>
      <c r="M963" s="10">
        <v>-1415876.55</v>
      </c>
      <c r="N963" s="9">
        <v>-21537313.23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58</v>
      </c>
      <c r="K964" s="2" t="s">
        <v>3</v>
      </c>
      <c r="L964" s="2" t="s">
        <v>10</v>
      </c>
      <c r="M964" s="10"/>
      <c r="N964" s="9">
        <v>4181054.98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58</v>
      </c>
      <c r="K965" s="2" t="s">
        <v>3</v>
      </c>
      <c r="L965" s="2" t="s">
        <v>11</v>
      </c>
      <c r="M965" s="10">
        <v>-155092.80000000002</v>
      </c>
      <c r="N965" s="9">
        <v>-16991485.75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802</v>
      </c>
      <c r="K966" s="2" t="s">
        <v>3</v>
      </c>
      <c r="L966" s="2" t="s">
        <v>11</v>
      </c>
      <c r="M966" s="10">
        <v>-398259.36</v>
      </c>
      <c r="N966" s="9">
        <v>-22615842.539999999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292</v>
      </c>
      <c r="K967" s="2" t="s">
        <v>3</v>
      </c>
      <c r="L967" s="2" t="s">
        <v>11</v>
      </c>
      <c r="M967" s="10">
        <v>-75890932.829999998</v>
      </c>
      <c r="N967" s="9">
        <v>-669594120.49000001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293</v>
      </c>
      <c r="K968" s="2" t="s">
        <v>3</v>
      </c>
      <c r="L968" s="2" t="s">
        <v>11</v>
      </c>
      <c r="M968" s="10"/>
      <c r="N968" s="9">
        <v>-21671793.550000001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294</v>
      </c>
      <c r="K969" s="2" t="s">
        <v>3</v>
      </c>
      <c r="L969" s="2" t="s">
        <v>11</v>
      </c>
      <c r="M969" s="10">
        <v>-9160</v>
      </c>
      <c r="N969" s="9">
        <v>-42100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/>
      <c r="J970" s="2" t="s">
        <v>120</v>
      </c>
      <c r="K970" s="2" t="s">
        <v>8</v>
      </c>
      <c r="L970" s="2" t="s">
        <v>11</v>
      </c>
      <c r="M970" s="10">
        <v>-980</v>
      </c>
      <c r="N970" s="9">
        <v>-27582.77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/>
      <c r="J971" s="2" t="s">
        <v>145</v>
      </c>
      <c r="K971" s="2" t="s">
        <v>3</v>
      </c>
      <c r="L971" s="2" t="s">
        <v>11</v>
      </c>
      <c r="M971" s="9"/>
      <c r="N971" s="9">
        <v>-4233325.96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/>
      <c r="J972" s="2" t="s">
        <v>837</v>
      </c>
      <c r="K972" s="2" t="s">
        <v>12</v>
      </c>
      <c r="L972" s="2" t="s">
        <v>11</v>
      </c>
      <c r="M972" s="9">
        <v>-176703.30000000002</v>
      </c>
      <c r="N972" s="9">
        <v>-176703.30000000002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/>
      <c r="J973" s="2" t="s">
        <v>44</v>
      </c>
      <c r="K973" s="2" t="s">
        <v>3</v>
      </c>
      <c r="L973" s="2" t="s">
        <v>10</v>
      </c>
      <c r="M973" s="9"/>
      <c r="N973" s="9">
        <v>258873.57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44</v>
      </c>
      <c r="K974" s="2" t="s">
        <v>3</v>
      </c>
      <c r="L974" s="2" t="s">
        <v>11</v>
      </c>
      <c r="M974" s="9">
        <v>-2692354</v>
      </c>
      <c r="N974" s="9">
        <v>-74532892.129999995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16</v>
      </c>
      <c r="M975" s="9">
        <v>-3137163.71</v>
      </c>
      <c r="N975" s="9">
        <v>-35796502.719999999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17</v>
      </c>
      <c r="M976" s="9">
        <v>3137163.71</v>
      </c>
      <c r="N976" s="9">
        <v>35796502.719999999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15</v>
      </c>
      <c r="M977" s="9">
        <v>17086</v>
      </c>
      <c r="N977" s="9">
        <v>5976093.5800000001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68</v>
      </c>
      <c r="K978" s="2" t="s">
        <v>3</v>
      </c>
      <c r="L978" s="2" t="s">
        <v>18</v>
      </c>
      <c r="M978" s="9">
        <v>-17086</v>
      </c>
      <c r="N978" s="9">
        <v>-5976093.5800000001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13</v>
      </c>
      <c r="J979" s="2" t="s">
        <v>803</v>
      </c>
      <c r="K979" s="2" t="s">
        <v>3</v>
      </c>
      <c r="L979" s="2" t="s">
        <v>15</v>
      </c>
      <c r="M979" s="9">
        <v>44931.8</v>
      </c>
      <c r="N979" s="9">
        <v>284759.60000000003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13</v>
      </c>
      <c r="J980" s="2" t="s">
        <v>803</v>
      </c>
      <c r="K980" s="2" t="s">
        <v>3</v>
      </c>
      <c r="L980" s="2" t="s">
        <v>18</v>
      </c>
      <c r="M980" s="10">
        <v>-44931.8</v>
      </c>
      <c r="N980" s="9">
        <v>-284759.60000000003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13</v>
      </c>
      <c r="J981" s="2" t="s">
        <v>804</v>
      </c>
      <c r="K981" s="2" t="s">
        <v>3</v>
      </c>
      <c r="L981" s="2" t="s">
        <v>15</v>
      </c>
      <c r="M981" s="9">
        <v>3550053</v>
      </c>
      <c r="N981" s="9">
        <v>20971170.52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13</v>
      </c>
      <c r="J982" s="2" t="s">
        <v>804</v>
      </c>
      <c r="K982" s="2" t="s">
        <v>3</v>
      </c>
      <c r="L982" s="2" t="s">
        <v>18</v>
      </c>
      <c r="M982" s="9">
        <v>-3550053</v>
      </c>
      <c r="N982" s="9">
        <v>-20971170.52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13</v>
      </c>
      <c r="J983" s="2" t="s">
        <v>70</v>
      </c>
      <c r="K983" s="2" t="s">
        <v>107</v>
      </c>
      <c r="L983" s="2" t="s">
        <v>16</v>
      </c>
      <c r="M983" s="9">
        <v>-136128.75</v>
      </c>
      <c r="N983" s="9">
        <v>-977185.95000000007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13</v>
      </c>
      <c r="J984" s="2" t="s">
        <v>70</v>
      </c>
      <c r="K984" s="2" t="s">
        <v>107</v>
      </c>
      <c r="L984" s="2" t="s">
        <v>17</v>
      </c>
      <c r="M984" s="10">
        <v>106860.5</v>
      </c>
      <c r="N984" s="9">
        <v>549016.55000000005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13</v>
      </c>
      <c r="J985" s="2" t="s">
        <v>70</v>
      </c>
      <c r="K985" s="2" t="s">
        <v>107</v>
      </c>
      <c r="L985" s="2" t="s">
        <v>15</v>
      </c>
      <c r="M985" s="9">
        <v>1920</v>
      </c>
      <c r="N985" s="9">
        <v>74663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13</v>
      </c>
      <c r="J986" s="2" t="s">
        <v>70</v>
      </c>
      <c r="K986" s="2" t="s">
        <v>107</v>
      </c>
      <c r="L986" s="2" t="s">
        <v>18</v>
      </c>
      <c r="M986" s="10">
        <v>-1920</v>
      </c>
      <c r="N986" s="9">
        <v>-74663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13</v>
      </c>
      <c r="J987" s="2" t="s">
        <v>70</v>
      </c>
      <c r="K987" s="2" t="s">
        <v>73</v>
      </c>
      <c r="L987" s="2" t="s">
        <v>16</v>
      </c>
      <c r="M987" s="9">
        <v>-1082585.57</v>
      </c>
      <c r="N987" s="9">
        <v>-7191541.8499999996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13</v>
      </c>
      <c r="J988" s="2" t="s">
        <v>70</v>
      </c>
      <c r="K988" s="2" t="s">
        <v>73</v>
      </c>
      <c r="L988" s="2" t="s">
        <v>17</v>
      </c>
      <c r="M988" s="10">
        <v>2341791.5</v>
      </c>
      <c r="N988" s="9">
        <v>6658258.8600000003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13</v>
      </c>
      <c r="J989" s="2" t="s">
        <v>70</v>
      </c>
      <c r="K989" s="2" t="s">
        <v>73</v>
      </c>
      <c r="L989" s="2" t="s">
        <v>15</v>
      </c>
      <c r="M989" s="9">
        <v>22103</v>
      </c>
      <c r="N989" s="9">
        <v>92646.6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13</v>
      </c>
      <c r="J990" s="2" t="s">
        <v>70</v>
      </c>
      <c r="K990" s="2" t="s">
        <v>73</v>
      </c>
      <c r="L990" s="2" t="s">
        <v>18</v>
      </c>
      <c r="M990" s="10">
        <v>-22103</v>
      </c>
      <c r="N990" s="9">
        <v>-92646.6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13</v>
      </c>
      <c r="J991" s="2" t="s">
        <v>70</v>
      </c>
      <c r="K991" s="2" t="s">
        <v>110</v>
      </c>
      <c r="L991" s="2" t="s">
        <v>16</v>
      </c>
      <c r="M991" s="10"/>
      <c r="N991" s="9">
        <v>-359354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13</v>
      </c>
      <c r="J992" s="2" t="s">
        <v>70</v>
      </c>
      <c r="K992" s="2" t="s">
        <v>110</v>
      </c>
      <c r="L992" s="2" t="s">
        <v>17</v>
      </c>
      <c r="M992" s="9">
        <v>54160</v>
      </c>
      <c r="N992" s="9">
        <v>63618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13</v>
      </c>
      <c r="J993" s="2" t="s">
        <v>70</v>
      </c>
      <c r="K993" s="2" t="s">
        <v>110</v>
      </c>
      <c r="L993" s="2" t="s">
        <v>15</v>
      </c>
      <c r="M993" s="9">
        <v>5509</v>
      </c>
      <c r="N993" s="9">
        <v>18995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13</v>
      </c>
      <c r="J994" s="2" t="s">
        <v>70</v>
      </c>
      <c r="K994" s="2" t="s">
        <v>110</v>
      </c>
      <c r="L994" s="2" t="s">
        <v>18</v>
      </c>
      <c r="M994" s="9">
        <v>-5509</v>
      </c>
      <c r="N994" s="9">
        <v>-18995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13</v>
      </c>
      <c r="J995" s="2" t="s">
        <v>70</v>
      </c>
      <c r="K995" s="2" t="s">
        <v>77</v>
      </c>
      <c r="L995" s="2" t="s">
        <v>16</v>
      </c>
      <c r="M995" s="9">
        <v>-37602</v>
      </c>
      <c r="N995" s="9">
        <v>-357560.45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13</v>
      </c>
      <c r="J996" s="2" t="s">
        <v>70</v>
      </c>
      <c r="K996" s="2" t="s">
        <v>77</v>
      </c>
      <c r="L996" s="2" t="s">
        <v>17</v>
      </c>
      <c r="M996" s="9"/>
      <c r="N996" s="9">
        <v>813352.5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13</v>
      </c>
      <c r="J997" s="2" t="s">
        <v>70</v>
      </c>
      <c r="K997" s="2" t="s">
        <v>111</v>
      </c>
      <c r="L997" s="2" t="s">
        <v>16</v>
      </c>
      <c r="M997" s="9"/>
      <c r="N997" s="9">
        <v>-55224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13</v>
      </c>
      <c r="J998" s="2" t="s">
        <v>70</v>
      </c>
      <c r="K998" s="2" t="s">
        <v>111</v>
      </c>
      <c r="L998" s="2" t="s">
        <v>17</v>
      </c>
      <c r="M998" s="9"/>
      <c r="N998" s="9">
        <v>55224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13</v>
      </c>
      <c r="J999" s="2" t="s">
        <v>70</v>
      </c>
      <c r="K999" s="2" t="s">
        <v>111</v>
      </c>
      <c r="L999" s="2" t="s">
        <v>15</v>
      </c>
      <c r="M999" s="9"/>
      <c r="N999" s="9">
        <v>3339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70</v>
      </c>
      <c r="K1000" s="2" t="s">
        <v>111</v>
      </c>
      <c r="L1000" s="2" t="s">
        <v>18</v>
      </c>
      <c r="M1000" s="9"/>
      <c r="N1000" s="9">
        <v>-3339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45</v>
      </c>
      <c r="K1001" s="2" t="s">
        <v>71</v>
      </c>
      <c r="L1001" s="2" t="s">
        <v>16</v>
      </c>
      <c r="M1001" s="9"/>
      <c r="N1001" s="9">
        <v>-696181.8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45</v>
      </c>
      <c r="K1002" s="2" t="s">
        <v>71</v>
      </c>
      <c r="L1002" s="2" t="s">
        <v>17</v>
      </c>
      <c r="M1002" s="9"/>
      <c r="N1002" s="9">
        <v>696181.8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202</v>
      </c>
      <c r="K1003" s="2" t="s">
        <v>138</v>
      </c>
      <c r="L1003" s="2" t="s">
        <v>10</v>
      </c>
      <c r="M1003" s="9">
        <v>2578449.61</v>
      </c>
      <c r="N1003" s="9">
        <v>12119988.67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202</v>
      </c>
      <c r="K1004" s="2" t="s">
        <v>138</v>
      </c>
      <c r="L1004" s="2" t="s">
        <v>11</v>
      </c>
      <c r="M1004" s="10">
        <v>-5165345.03</v>
      </c>
      <c r="N1004" s="9">
        <v>-52052104.560000002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202</v>
      </c>
      <c r="K1005" s="2" t="s">
        <v>74</v>
      </c>
      <c r="L1005" s="2" t="s">
        <v>10</v>
      </c>
      <c r="M1005" s="10">
        <v>256445696.81999999</v>
      </c>
      <c r="N1005" s="9">
        <v>786945674.75999999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202</v>
      </c>
      <c r="K1006" s="2" t="s">
        <v>74</v>
      </c>
      <c r="L1006" s="2" t="s">
        <v>11</v>
      </c>
      <c r="M1006" s="9">
        <v>-512891393.63999999</v>
      </c>
      <c r="N1006" s="9">
        <v>-2915195630.6900001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202</v>
      </c>
      <c r="K1007" s="2" t="s">
        <v>75</v>
      </c>
      <c r="L1007" s="2" t="s">
        <v>11</v>
      </c>
      <c r="M1007" s="9"/>
      <c r="N1007" s="9">
        <v>-374726.19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202</v>
      </c>
      <c r="K1008" s="2" t="s">
        <v>295</v>
      </c>
      <c r="L1008" s="2" t="s">
        <v>10</v>
      </c>
      <c r="M1008" s="9"/>
      <c r="N1008" s="9">
        <v>2583528.37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202</v>
      </c>
      <c r="K1009" s="2" t="s">
        <v>295</v>
      </c>
      <c r="L1009" s="2" t="s">
        <v>11</v>
      </c>
      <c r="M1009" s="9">
        <v>-10322834.800000001</v>
      </c>
      <c r="N1009" s="9">
        <v>-87256988.739999995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202</v>
      </c>
      <c r="K1010" s="2" t="s">
        <v>76</v>
      </c>
      <c r="L1010" s="2" t="s">
        <v>11</v>
      </c>
      <c r="M1010" s="10"/>
      <c r="N1010" s="9">
        <v>-21258512.789999999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296</v>
      </c>
      <c r="K1011" s="2" t="s">
        <v>6</v>
      </c>
      <c r="L1011" s="2" t="s">
        <v>50</v>
      </c>
      <c r="M1011" s="10"/>
      <c r="N1011" s="9">
        <v>433.08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296</v>
      </c>
      <c r="K1012" s="2" t="s">
        <v>6</v>
      </c>
      <c r="L1012" s="2" t="s">
        <v>7</v>
      </c>
      <c r="M1012" s="9">
        <v>-300929388.32999998</v>
      </c>
      <c r="N1012" s="9">
        <v>-2593726761.4499998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297</v>
      </c>
      <c r="K1013" s="2" t="s">
        <v>106</v>
      </c>
      <c r="L1013" s="2" t="s">
        <v>50</v>
      </c>
      <c r="M1013" s="9"/>
      <c r="N1013" s="9">
        <v>2814.51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297</v>
      </c>
      <c r="K1014" s="2" t="s">
        <v>106</v>
      </c>
      <c r="L1014" s="2" t="s">
        <v>7</v>
      </c>
      <c r="M1014" s="9">
        <v>-134.53</v>
      </c>
      <c r="N1014" s="9">
        <v>-17429.990000000002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297</v>
      </c>
      <c r="K1015" s="2" t="s">
        <v>107</v>
      </c>
      <c r="L1015" s="2" t="s">
        <v>7</v>
      </c>
      <c r="M1015" s="9">
        <v>-642.59</v>
      </c>
      <c r="N1015" s="9">
        <v>-37862.86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/>
      <c r="J1016" s="2" t="s">
        <v>298</v>
      </c>
      <c r="K1016" s="2" t="s">
        <v>3</v>
      </c>
      <c r="L1016" s="2" t="s">
        <v>10</v>
      </c>
      <c r="M1016" s="9"/>
      <c r="N1016" s="9">
        <v>535731.67000000004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/>
      <c r="J1017" s="2" t="s">
        <v>298</v>
      </c>
      <c r="K1017" s="2" t="s">
        <v>3</v>
      </c>
      <c r="L1017" s="2" t="s">
        <v>11</v>
      </c>
      <c r="M1017" s="9">
        <v>-62195.15</v>
      </c>
      <c r="N1017" s="9">
        <v>-1341895.02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299</v>
      </c>
      <c r="K1018" s="2" t="s">
        <v>8</v>
      </c>
      <c r="L1018" s="2" t="s">
        <v>7</v>
      </c>
      <c r="M1018" s="9">
        <v>-3713995.94</v>
      </c>
      <c r="N1018" s="9">
        <v>-34389726.869999997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300</v>
      </c>
      <c r="K1019" s="2" t="s">
        <v>8</v>
      </c>
      <c r="L1019" s="2" t="s">
        <v>7</v>
      </c>
      <c r="M1019" s="9">
        <v>-366030.88</v>
      </c>
      <c r="N1019" s="9">
        <v>-3615983.39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301</v>
      </c>
      <c r="K1020" s="2" t="s">
        <v>3</v>
      </c>
      <c r="L1020" s="2" t="s">
        <v>10</v>
      </c>
      <c r="M1020" s="9"/>
      <c r="N1020" s="9">
        <v>6330445.8700000001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301</v>
      </c>
      <c r="K1021" s="2" t="s">
        <v>3</v>
      </c>
      <c r="L1021" s="2" t="s">
        <v>11</v>
      </c>
      <c r="M1021" s="9">
        <v>-357288.22000000003</v>
      </c>
      <c r="N1021" s="9">
        <v>-7055713.5800000001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/>
      <c r="J1022" s="2" t="s">
        <v>302</v>
      </c>
      <c r="K1022" s="2" t="s">
        <v>3</v>
      </c>
      <c r="L1022" s="2" t="s">
        <v>10</v>
      </c>
      <c r="M1022" s="9"/>
      <c r="N1022" s="9">
        <v>202303.65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/>
      <c r="J1023" s="2" t="s">
        <v>302</v>
      </c>
      <c r="K1023" s="2" t="s">
        <v>3</v>
      </c>
      <c r="L1023" s="2" t="s">
        <v>11</v>
      </c>
      <c r="M1023" s="9">
        <v>-15748.720000000001</v>
      </c>
      <c r="N1023" s="9">
        <v>-710100.15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303</v>
      </c>
      <c r="K1024" s="2" t="s">
        <v>8</v>
      </c>
      <c r="L1024" s="2" t="s">
        <v>7</v>
      </c>
      <c r="M1024" s="9">
        <v>-1316623.8400000001</v>
      </c>
      <c r="N1024" s="9">
        <v>-13507253.029999999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304</v>
      </c>
      <c r="K1025" s="2" t="s">
        <v>8</v>
      </c>
      <c r="L1025" s="2" t="s">
        <v>7</v>
      </c>
      <c r="M1025" s="9">
        <v>-130311.07</v>
      </c>
      <c r="N1025" s="9">
        <v>-618380.25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305</v>
      </c>
      <c r="K1026" s="2" t="s">
        <v>8</v>
      </c>
      <c r="L1026" s="2" t="s">
        <v>50</v>
      </c>
      <c r="M1026" s="9"/>
      <c r="N1026" s="9">
        <v>1440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305</v>
      </c>
      <c r="K1027" s="2" t="s">
        <v>8</v>
      </c>
      <c r="L1027" s="2" t="s">
        <v>7</v>
      </c>
      <c r="M1027" s="9">
        <v>-2489735.88</v>
      </c>
      <c r="N1027" s="9">
        <v>-22233614.620000001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306</v>
      </c>
      <c r="K1028" s="2" t="s">
        <v>8</v>
      </c>
      <c r="L1028" s="2" t="s">
        <v>7</v>
      </c>
      <c r="M1028" s="9">
        <v>-317931.13</v>
      </c>
      <c r="N1028" s="9">
        <v>-3181180.16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307</v>
      </c>
      <c r="K1029" s="2" t="s">
        <v>8</v>
      </c>
      <c r="L1029" s="2" t="s">
        <v>7</v>
      </c>
      <c r="M1029" s="9">
        <v>-226196.91</v>
      </c>
      <c r="N1029" s="9">
        <v>-2700001.43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308</v>
      </c>
      <c r="K1030" s="2" t="s">
        <v>8</v>
      </c>
      <c r="L1030" s="2" t="s">
        <v>7</v>
      </c>
      <c r="M1030" s="9">
        <v>-24257.52</v>
      </c>
      <c r="N1030" s="9">
        <v>-261679.25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309</v>
      </c>
      <c r="K1031" s="2" t="s">
        <v>8</v>
      </c>
      <c r="L1031" s="2" t="s">
        <v>50</v>
      </c>
      <c r="M1031" s="9">
        <v>2682.38</v>
      </c>
      <c r="N1031" s="9">
        <v>4902.9400000000005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309</v>
      </c>
      <c r="K1032" s="2" t="s">
        <v>8</v>
      </c>
      <c r="L1032" s="2" t="s">
        <v>7</v>
      </c>
      <c r="M1032" s="9"/>
      <c r="N1032" s="9">
        <v>-22693.24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673</v>
      </c>
      <c r="K1033" s="2" t="s">
        <v>8</v>
      </c>
      <c r="L1033" s="2" t="s">
        <v>7</v>
      </c>
      <c r="M1033" s="9"/>
      <c r="N1033" s="9">
        <v>-8688.32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310</v>
      </c>
      <c r="K1034" s="2" t="s">
        <v>8</v>
      </c>
      <c r="L1034" s="2" t="s">
        <v>50</v>
      </c>
      <c r="M1034" s="9"/>
      <c r="N1034" s="9">
        <v>600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310</v>
      </c>
      <c r="K1035" s="2" t="s">
        <v>8</v>
      </c>
      <c r="L1035" s="2" t="s">
        <v>7</v>
      </c>
      <c r="M1035" s="9"/>
      <c r="N1035" s="9">
        <v>-9000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311</v>
      </c>
      <c r="K1036" s="2" t="s">
        <v>8</v>
      </c>
      <c r="L1036" s="2" t="s">
        <v>50</v>
      </c>
      <c r="M1036" s="9">
        <v>580508.95000000007</v>
      </c>
      <c r="N1036" s="9">
        <v>3202688.03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311</v>
      </c>
      <c r="K1037" s="2" t="s">
        <v>8</v>
      </c>
      <c r="L1037" s="2" t="s">
        <v>7</v>
      </c>
      <c r="M1037" s="9">
        <v>-1196719.6599999999</v>
      </c>
      <c r="N1037" s="9">
        <v>-10769841.93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312</v>
      </c>
      <c r="K1038" s="2" t="s">
        <v>8</v>
      </c>
      <c r="L1038" s="2" t="s">
        <v>50</v>
      </c>
      <c r="M1038" s="9"/>
      <c r="N1038" s="9">
        <v>9624.0300000000007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312</v>
      </c>
      <c r="K1039" s="2" t="s">
        <v>8</v>
      </c>
      <c r="L1039" s="2" t="s">
        <v>7</v>
      </c>
      <c r="M1039" s="9"/>
      <c r="N1039" s="9">
        <v>-285326.06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687</v>
      </c>
      <c r="K1040" s="2" t="s">
        <v>8</v>
      </c>
      <c r="L1040" s="2" t="s">
        <v>7</v>
      </c>
      <c r="M1040" s="9">
        <v>-88749.73</v>
      </c>
      <c r="N1040" s="9">
        <v>-605428.67000000004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313</v>
      </c>
      <c r="K1041" s="2" t="s">
        <v>8</v>
      </c>
      <c r="L1041" s="2" t="s">
        <v>50</v>
      </c>
      <c r="M1041" s="9">
        <v>198649.85</v>
      </c>
      <c r="N1041" s="9">
        <v>68799723.620000005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313</v>
      </c>
      <c r="K1042" s="2" t="s">
        <v>8</v>
      </c>
      <c r="L1042" s="2" t="s">
        <v>7</v>
      </c>
      <c r="M1042" s="9">
        <v>-54457839.810000002</v>
      </c>
      <c r="N1042" s="9">
        <v>-320365980.56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314</v>
      </c>
      <c r="K1043" s="2" t="s">
        <v>8</v>
      </c>
      <c r="L1043" s="2" t="s">
        <v>7</v>
      </c>
      <c r="M1043" s="9"/>
      <c r="N1043" s="9">
        <v>-71625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315</v>
      </c>
      <c r="K1044" s="2" t="s">
        <v>3</v>
      </c>
      <c r="L1044" s="2" t="s">
        <v>11</v>
      </c>
      <c r="M1044" s="9"/>
      <c r="N1044" s="9">
        <v>-7259442.9000000004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316</v>
      </c>
      <c r="K1045" s="2" t="s">
        <v>3</v>
      </c>
      <c r="L1045" s="2" t="s">
        <v>11</v>
      </c>
      <c r="M1045" s="9"/>
      <c r="N1045" s="9">
        <v>-1313605.1400000001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317</v>
      </c>
      <c r="K1046" s="2" t="s">
        <v>8</v>
      </c>
      <c r="L1046" s="2" t="s">
        <v>7</v>
      </c>
      <c r="M1046" s="9">
        <v>-348.67</v>
      </c>
      <c r="N1046" s="9">
        <v>-4460.05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318</v>
      </c>
      <c r="K1047" s="2" t="s">
        <v>52</v>
      </c>
      <c r="L1047" s="2" t="s">
        <v>7</v>
      </c>
      <c r="M1047" s="9"/>
      <c r="N1047" s="9">
        <v>-695000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319</v>
      </c>
      <c r="K1048" s="2" t="s">
        <v>8</v>
      </c>
      <c r="L1048" s="2" t="s">
        <v>50</v>
      </c>
      <c r="M1048" s="9">
        <v>9985</v>
      </c>
      <c r="N1048" s="9">
        <v>20175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319</v>
      </c>
      <c r="K1049" s="2" t="s">
        <v>8</v>
      </c>
      <c r="L1049" s="2" t="s">
        <v>7</v>
      </c>
      <c r="M1049" s="9">
        <v>-1521987.98</v>
      </c>
      <c r="N1049" s="9">
        <v>-23373849.18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320</v>
      </c>
      <c r="K1050" s="2" t="s">
        <v>8</v>
      </c>
      <c r="L1050" s="2" t="s">
        <v>50</v>
      </c>
      <c r="M1050" s="9"/>
      <c r="N1050" s="9">
        <v>22654.94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320</v>
      </c>
      <c r="K1051" s="2" t="s">
        <v>8</v>
      </c>
      <c r="L1051" s="2" t="s">
        <v>7</v>
      </c>
      <c r="M1051" s="9">
        <v>-80266.5</v>
      </c>
      <c r="N1051" s="9">
        <v>-233657.44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838</v>
      </c>
      <c r="K1052" s="2" t="s">
        <v>8</v>
      </c>
      <c r="L1052" s="2" t="s">
        <v>50</v>
      </c>
      <c r="M1052" s="9">
        <v>5646980.9199999999</v>
      </c>
      <c r="N1052" s="9">
        <v>5646980.9199999999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321</v>
      </c>
      <c r="K1053" s="2" t="s">
        <v>8</v>
      </c>
      <c r="L1053" s="2" t="s">
        <v>7</v>
      </c>
      <c r="M1053" s="9">
        <v>-1201272.23</v>
      </c>
      <c r="N1053" s="9">
        <v>-5112089.78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322</v>
      </c>
      <c r="K1054" s="2" t="s">
        <v>12</v>
      </c>
      <c r="L1054" s="2" t="s">
        <v>10</v>
      </c>
      <c r="M1054" s="9">
        <v>2181886.79</v>
      </c>
      <c r="N1054" s="9">
        <v>5392128.6699999999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/>
      <c r="J1055" s="2" t="s">
        <v>322</v>
      </c>
      <c r="K1055" s="2" t="s">
        <v>12</v>
      </c>
      <c r="L1055" s="2" t="s">
        <v>11</v>
      </c>
      <c r="M1055" s="9">
        <v>-7789796.1600000001</v>
      </c>
      <c r="N1055" s="9">
        <v>-48359332.07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323</v>
      </c>
      <c r="K1056" s="2" t="s">
        <v>8</v>
      </c>
      <c r="L1056" s="2" t="s">
        <v>50</v>
      </c>
      <c r="M1056" s="9"/>
      <c r="N1056" s="9">
        <v>356648.15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323</v>
      </c>
      <c r="K1057" s="2" t="s">
        <v>8</v>
      </c>
      <c r="L1057" s="2" t="s">
        <v>7</v>
      </c>
      <c r="M1057" s="9">
        <v>-188495.95</v>
      </c>
      <c r="N1057" s="9">
        <v>-551331052.58000004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324</v>
      </c>
      <c r="K1058" s="2" t="s">
        <v>8</v>
      </c>
      <c r="L1058" s="2" t="s">
        <v>7</v>
      </c>
      <c r="M1058" s="9"/>
      <c r="N1058" s="9">
        <v>-32045607.640000001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325</v>
      </c>
      <c r="K1059" s="2" t="s">
        <v>8</v>
      </c>
      <c r="L1059" s="2" t="s">
        <v>7</v>
      </c>
      <c r="M1059" s="9">
        <v>-1036508.94</v>
      </c>
      <c r="N1059" s="9">
        <v>-26274043.449999999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327</v>
      </c>
      <c r="K1060" s="2" t="s">
        <v>8</v>
      </c>
      <c r="L1060" s="2" t="s">
        <v>7</v>
      </c>
      <c r="M1060" s="9">
        <v>-687457.09</v>
      </c>
      <c r="N1060" s="9">
        <v>-3354009.2800000003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328</v>
      </c>
      <c r="K1061" s="2" t="s">
        <v>8</v>
      </c>
      <c r="L1061" s="2" t="s">
        <v>50</v>
      </c>
      <c r="M1061" s="9">
        <v>280</v>
      </c>
      <c r="N1061" s="9">
        <v>122464.62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328</v>
      </c>
      <c r="K1062" s="2" t="s">
        <v>8</v>
      </c>
      <c r="L1062" s="2" t="s">
        <v>7</v>
      </c>
      <c r="M1062" s="9">
        <v>-33221.56</v>
      </c>
      <c r="N1062" s="9">
        <v>-481209.46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329</v>
      </c>
      <c r="K1063" s="2" t="s">
        <v>8</v>
      </c>
      <c r="L1063" s="2" t="s">
        <v>7</v>
      </c>
      <c r="M1063" s="9">
        <v>-3411787.05</v>
      </c>
      <c r="N1063" s="9">
        <v>-55497983.009999998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839</v>
      </c>
      <c r="K1064" s="2" t="s">
        <v>8</v>
      </c>
      <c r="L1064" s="2" t="s">
        <v>50</v>
      </c>
      <c r="M1064" s="9">
        <v>1196014.53</v>
      </c>
      <c r="N1064" s="9">
        <v>1196014.53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330</v>
      </c>
      <c r="K1065" s="2" t="s">
        <v>8</v>
      </c>
      <c r="L1065" s="2" t="s">
        <v>50</v>
      </c>
      <c r="M1065" s="9">
        <v>521</v>
      </c>
      <c r="N1065" s="9">
        <v>6463.7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330</v>
      </c>
      <c r="K1066" s="2" t="s">
        <v>8</v>
      </c>
      <c r="L1066" s="2" t="s">
        <v>7</v>
      </c>
      <c r="M1066" s="9">
        <v>-498190.99</v>
      </c>
      <c r="N1066" s="9">
        <v>-4489357.01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331</v>
      </c>
      <c r="K1067" s="2" t="s">
        <v>12</v>
      </c>
      <c r="L1067" s="2" t="s">
        <v>7</v>
      </c>
      <c r="M1067" s="9">
        <v>-51318.200000000004</v>
      </c>
      <c r="N1067" s="9">
        <v>-1520822.67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331</v>
      </c>
      <c r="K1068" s="2" t="s">
        <v>52</v>
      </c>
      <c r="L1068" s="2" t="s">
        <v>7</v>
      </c>
      <c r="M1068" s="9">
        <v>-4169.63</v>
      </c>
      <c r="N1068" s="9">
        <v>-35676.31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805</v>
      </c>
      <c r="K1069" s="2" t="s">
        <v>8</v>
      </c>
      <c r="L1069" s="2" t="s">
        <v>50</v>
      </c>
      <c r="M1069" s="9"/>
      <c r="N1069" s="9">
        <v>31575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805</v>
      </c>
      <c r="K1070" s="2" t="s">
        <v>8</v>
      </c>
      <c r="L1070" s="2" t="s">
        <v>7</v>
      </c>
      <c r="M1070" s="9"/>
      <c r="N1070" s="9">
        <v>-272400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332</v>
      </c>
      <c r="K1071" s="2" t="s">
        <v>8</v>
      </c>
      <c r="L1071" s="2" t="s">
        <v>7</v>
      </c>
      <c r="M1071" s="9">
        <v>-3836940.83</v>
      </c>
      <c r="N1071" s="9">
        <v>-27219975.66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333</v>
      </c>
      <c r="K1072" s="2" t="s">
        <v>8</v>
      </c>
      <c r="L1072" s="2" t="s">
        <v>50</v>
      </c>
      <c r="M1072" s="9">
        <v>359.1</v>
      </c>
      <c r="N1072" s="9">
        <v>115044.77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333</v>
      </c>
      <c r="K1073" s="2" t="s">
        <v>8</v>
      </c>
      <c r="L1073" s="2" t="s">
        <v>7</v>
      </c>
      <c r="M1073" s="9">
        <v>-13333359.4</v>
      </c>
      <c r="N1073" s="9">
        <v>-103240727.68000001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8</v>
      </c>
      <c r="L1074" s="2" t="s">
        <v>50</v>
      </c>
      <c r="M1074" s="9"/>
      <c r="N1074" s="9">
        <v>11250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8</v>
      </c>
      <c r="L1075" s="2" t="s">
        <v>7</v>
      </c>
      <c r="M1075" s="9"/>
      <c r="N1075" s="9">
        <v>-80800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335</v>
      </c>
      <c r="K1076" s="2" t="s">
        <v>8</v>
      </c>
      <c r="L1076" s="2" t="s">
        <v>50</v>
      </c>
      <c r="M1076" s="9"/>
      <c r="N1076" s="9">
        <v>11046.08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335</v>
      </c>
      <c r="K1077" s="2" t="s">
        <v>8</v>
      </c>
      <c r="L1077" s="2" t="s">
        <v>7</v>
      </c>
      <c r="M1077" s="9">
        <v>-1408249.44</v>
      </c>
      <c r="N1077" s="9">
        <v>-6014105.6399999997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336</v>
      </c>
      <c r="K1078" s="2" t="s">
        <v>8</v>
      </c>
      <c r="L1078" s="2" t="s">
        <v>7</v>
      </c>
      <c r="M1078" s="9">
        <v>-345124.53</v>
      </c>
      <c r="N1078" s="9">
        <v>-2736923.26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336</v>
      </c>
      <c r="K1079" s="2" t="s">
        <v>12</v>
      </c>
      <c r="L1079" s="2" t="s">
        <v>7</v>
      </c>
      <c r="M1079" s="9">
        <v>-3016835</v>
      </c>
      <c r="N1079" s="9">
        <v>-37119357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337</v>
      </c>
      <c r="K1080" s="2" t="s">
        <v>8</v>
      </c>
      <c r="L1080" s="2" t="s">
        <v>7</v>
      </c>
      <c r="M1080" s="9">
        <v>-325906.25</v>
      </c>
      <c r="N1080" s="9">
        <v>-5113058.83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806</v>
      </c>
      <c r="K1081" s="2" t="s">
        <v>8</v>
      </c>
      <c r="L1081" s="2" t="s">
        <v>7</v>
      </c>
      <c r="M1081" s="9"/>
      <c r="N1081" s="9">
        <v>-5066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755</v>
      </c>
      <c r="K1082" s="2" t="s">
        <v>8</v>
      </c>
      <c r="L1082" s="2" t="s">
        <v>7</v>
      </c>
      <c r="M1082" s="9"/>
      <c r="N1082" s="9">
        <v>-120000000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755</v>
      </c>
      <c r="K1083" s="2" t="s">
        <v>6</v>
      </c>
      <c r="L1083" s="2" t="s">
        <v>7</v>
      </c>
      <c r="M1083" s="9">
        <v>-1889907.6099999999</v>
      </c>
      <c r="N1083" s="9">
        <v>-21061962.41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834</v>
      </c>
      <c r="K1084" s="2" t="s">
        <v>8</v>
      </c>
      <c r="L1084" s="2" t="s">
        <v>7</v>
      </c>
      <c r="M1084" s="9">
        <v>-3300000</v>
      </c>
      <c r="N1084" s="9">
        <v>-30220175.870000001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807</v>
      </c>
      <c r="K1085" s="2" t="s">
        <v>8</v>
      </c>
      <c r="L1085" s="2" t="s">
        <v>7</v>
      </c>
      <c r="M1085" s="9">
        <v>-158612.39000000001</v>
      </c>
      <c r="N1085" s="9">
        <v>-2422401.23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830</v>
      </c>
      <c r="K1086" s="2" t="s">
        <v>8</v>
      </c>
      <c r="L1086" s="2" t="s">
        <v>7</v>
      </c>
      <c r="M1086" s="9"/>
      <c r="N1086" s="9">
        <v>-332395.22000000003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338</v>
      </c>
      <c r="K1087" s="2" t="s">
        <v>8</v>
      </c>
      <c r="L1087" s="2" t="s">
        <v>7</v>
      </c>
      <c r="M1087" s="9">
        <v>-7549422.4500000002</v>
      </c>
      <c r="N1087" s="9">
        <v>-73549642.329999998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339</v>
      </c>
      <c r="K1088" s="2" t="s">
        <v>8</v>
      </c>
      <c r="L1088" s="2" t="s">
        <v>50</v>
      </c>
      <c r="M1088" s="9">
        <v>6059306.9800000004</v>
      </c>
      <c r="N1088" s="9">
        <v>18086832.690000001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339</v>
      </c>
      <c r="K1089" s="2" t="s">
        <v>8</v>
      </c>
      <c r="L1089" s="2" t="s">
        <v>7</v>
      </c>
      <c r="M1089" s="9">
        <v>-14730009.550000001</v>
      </c>
      <c r="N1089" s="9">
        <v>-93605805.450000003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/>
      <c r="J1090" s="2" t="s">
        <v>826</v>
      </c>
      <c r="K1090" s="2" t="s">
        <v>8</v>
      </c>
      <c r="L1090" s="2" t="s">
        <v>10</v>
      </c>
      <c r="M1090" s="9"/>
      <c r="N1090" s="9">
        <v>15703210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/>
      <c r="J1091" s="2" t="s">
        <v>826</v>
      </c>
      <c r="K1091" s="2" t="s">
        <v>8</v>
      </c>
      <c r="L1091" s="2" t="s">
        <v>11</v>
      </c>
      <c r="M1091" s="9"/>
      <c r="N1091" s="9">
        <v>-15721471.640000001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/>
      <c r="J1092" s="2" t="s">
        <v>340</v>
      </c>
      <c r="K1092" s="2" t="s">
        <v>3</v>
      </c>
      <c r="L1092" s="2" t="s">
        <v>10</v>
      </c>
      <c r="M1092" s="9">
        <v>90</v>
      </c>
      <c r="N1092" s="9">
        <v>26046633.73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/>
      <c r="J1093" s="2" t="s">
        <v>340</v>
      </c>
      <c r="K1093" s="2" t="s">
        <v>3</v>
      </c>
      <c r="L1093" s="2" t="s">
        <v>11</v>
      </c>
      <c r="M1093" s="9">
        <v>-3384131.23</v>
      </c>
      <c r="N1093" s="9">
        <v>-22602992.59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/>
      <c r="J1094" s="2" t="s">
        <v>341</v>
      </c>
      <c r="K1094" s="2" t="s">
        <v>3</v>
      </c>
      <c r="L1094" s="2" t="s">
        <v>10</v>
      </c>
      <c r="M1094" s="9"/>
      <c r="N1094" s="9">
        <v>37540282.189999998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341</v>
      </c>
      <c r="K1095" s="2" t="s">
        <v>3</v>
      </c>
      <c r="L1095" s="2" t="s">
        <v>11</v>
      </c>
      <c r="M1095" s="9">
        <v>-3983063.39</v>
      </c>
      <c r="N1095" s="9">
        <v>-36139466.159999996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831</v>
      </c>
      <c r="K1096" s="2" t="s">
        <v>8</v>
      </c>
      <c r="L1096" s="2" t="s">
        <v>7</v>
      </c>
      <c r="M1096" s="9"/>
      <c r="N1096" s="9">
        <v>-27443952.260000002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/>
      <c r="J1097" s="2" t="s">
        <v>96</v>
      </c>
      <c r="K1097" s="2" t="s">
        <v>71</v>
      </c>
      <c r="L1097" s="2" t="s">
        <v>10</v>
      </c>
      <c r="M1097" s="9"/>
      <c r="N1097" s="9">
        <v>917080.09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96</v>
      </c>
      <c r="K1098" s="2" t="s">
        <v>71</v>
      </c>
      <c r="L1098" s="2" t="s">
        <v>11</v>
      </c>
      <c r="M1098" s="9">
        <v>-71587.7</v>
      </c>
      <c r="N1098" s="9">
        <v>-903755.54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342</v>
      </c>
      <c r="K1099" s="2" t="s">
        <v>3</v>
      </c>
      <c r="L1099" s="2" t="s">
        <v>10</v>
      </c>
      <c r="M1099" s="9"/>
      <c r="N1099" s="9">
        <v>1256071.6200000001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342</v>
      </c>
      <c r="K1100" s="2" t="s">
        <v>3</v>
      </c>
      <c r="L1100" s="2" t="s">
        <v>11</v>
      </c>
      <c r="M1100" s="9">
        <v>-105610.22</v>
      </c>
      <c r="N1100" s="9">
        <v>-1989789.97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832</v>
      </c>
      <c r="K1101" s="2" t="s">
        <v>8</v>
      </c>
      <c r="L1101" s="2" t="s">
        <v>7</v>
      </c>
      <c r="M1101" s="9"/>
      <c r="N1101" s="9">
        <v>-361648.15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343</v>
      </c>
      <c r="K1102" s="2" t="s">
        <v>12</v>
      </c>
      <c r="L1102" s="2" t="s">
        <v>7</v>
      </c>
      <c r="M1102" s="9">
        <v>-5075975</v>
      </c>
      <c r="N1102" s="9">
        <v>-20122869.440000001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343</v>
      </c>
      <c r="K1103" s="2" t="s">
        <v>52</v>
      </c>
      <c r="L1103" s="2" t="s">
        <v>7</v>
      </c>
      <c r="M1103" s="9">
        <v>-7000000</v>
      </c>
      <c r="N1103" s="9">
        <v>-56200000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343</v>
      </c>
      <c r="K1104" s="2" t="s">
        <v>20</v>
      </c>
      <c r="L1104" s="2" t="s">
        <v>7</v>
      </c>
      <c r="M1104" s="9"/>
      <c r="N1104" s="9">
        <v>-92667622.310000002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344</v>
      </c>
      <c r="K1105" s="2" t="s">
        <v>8</v>
      </c>
      <c r="L1105" s="2" t="s">
        <v>50</v>
      </c>
      <c r="M1105" s="9"/>
      <c r="N1105" s="9">
        <v>1065923.6000000001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344</v>
      </c>
      <c r="K1106" s="2" t="s">
        <v>8</v>
      </c>
      <c r="L1106" s="2" t="s">
        <v>7</v>
      </c>
      <c r="M1106" s="9">
        <v>-5200404.93</v>
      </c>
      <c r="N1106" s="9">
        <v>-50155966.950000003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345</v>
      </c>
      <c r="K1107" s="2" t="s">
        <v>8</v>
      </c>
      <c r="L1107" s="2" t="s">
        <v>7</v>
      </c>
      <c r="M1107" s="9">
        <v>-8872422.5299999993</v>
      </c>
      <c r="N1107" s="9">
        <v>-33905860.539999999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729</v>
      </c>
      <c r="K1108" s="2" t="s">
        <v>8</v>
      </c>
      <c r="L1108" s="2" t="s">
        <v>7</v>
      </c>
      <c r="M1108" s="9">
        <v>-20447</v>
      </c>
      <c r="N1108" s="9">
        <v>-346640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346</v>
      </c>
      <c r="K1109" s="2" t="s">
        <v>8</v>
      </c>
      <c r="L1109" s="2" t="s">
        <v>7</v>
      </c>
      <c r="M1109" s="9">
        <v>-466948.10000000003</v>
      </c>
      <c r="N1109" s="9">
        <v>-2490376.86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691</v>
      </c>
      <c r="K1110" s="2" t="s">
        <v>8</v>
      </c>
      <c r="L1110" s="2" t="s">
        <v>7</v>
      </c>
      <c r="M1110" s="9">
        <v>-88912.97</v>
      </c>
      <c r="N1110" s="9">
        <v>-2574787.69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810</v>
      </c>
      <c r="K1111" s="2" t="s">
        <v>8</v>
      </c>
      <c r="L1111" s="2" t="s">
        <v>7</v>
      </c>
      <c r="M1111" s="9"/>
      <c r="N1111" s="9">
        <v>-6650000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348</v>
      </c>
      <c r="K1112" s="2" t="s">
        <v>8</v>
      </c>
      <c r="L1112" s="2" t="s">
        <v>50</v>
      </c>
      <c r="M1112" s="9"/>
      <c r="N1112" s="9">
        <v>3238019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348</v>
      </c>
      <c r="K1113" s="2" t="s">
        <v>8</v>
      </c>
      <c r="L1113" s="2" t="s">
        <v>7</v>
      </c>
      <c r="M1113" s="9">
        <v>-3202931.24</v>
      </c>
      <c r="N1113" s="9">
        <v>-3469775.5300000003</v>
      </c>
    </row>
    <row r="1114" spans="1:14" ht="12.75" customHeight="1" x14ac:dyDescent="0.3">
      <c r="A1114" s="49"/>
      <c r="B1114" s="57" t="s">
        <v>753</v>
      </c>
      <c r="C1114" s="57"/>
      <c r="D1114" s="57"/>
      <c r="E1114" s="57"/>
      <c r="F1114" s="57"/>
      <c r="G1114" s="57"/>
      <c r="H1114" s="57"/>
      <c r="I1114" s="57"/>
      <c r="J1114" s="57"/>
      <c r="K1114" s="57"/>
      <c r="L1114" s="20" t="s">
        <v>753</v>
      </c>
      <c r="M1114" s="31">
        <f>SUM(M963:M1113)</f>
        <v>-802536437.32000029</v>
      </c>
      <c r="N1114" s="31">
        <f>SUM(N963:N1113)</f>
        <v>-7580055327.9900017</v>
      </c>
    </row>
    <row r="1115" spans="1:14" ht="12.75" customHeight="1" x14ac:dyDescent="0.3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 ht="12.75" customHeight="1" x14ac:dyDescent="0.3">
      <c r="A1116" s="2" t="s">
        <v>349</v>
      </c>
      <c r="B1116" s="2" t="s">
        <v>716</v>
      </c>
      <c r="C1116" s="2" t="s">
        <v>2</v>
      </c>
      <c r="D1116" s="2"/>
      <c r="E1116" s="2"/>
      <c r="F1116" s="2" t="s">
        <v>72</v>
      </c>
      <c r="G1116" s="2"/>
      <c r="H1116" s="2"/>
      <c r="I1116" s="2"/>
      <c r="J1116" s="2" t="s">
        <v>9</v>
      </c>
      <c r="K1116" s="2" t="s">
        <v>3</v>
      </c>
      <c r="L1116" s="2" t="s">
        <v>11</v>
      </c>
      <c r="M1116" s="10"/>
      <c r="N1116" s="9">
        <v>-440.03000000000003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13</v>
      </c>
      <c r="J1117" s="2" t="s">
        <v>24</v>
      </c>
      <c r="K1117" s="2" t="s">
        <v>3</v>
      </c>
      <c r="L1117" s="2" t="s">
        <v>16</v>
      </c>
      <c r="M1117" s="10"/>
      <c r="N1117" s="9">
        <v>-238693.38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13</v>
      </c>
      <c r="J1118" s="2" t="s">
        <v>24</v>
      </c>
      <c r="K1118" s="2" t="s">
        <v>3</v>
      </c>
      <c r="L1118" s="2" t="s">
        <v>17</v>
      </c>
      <c r="M1118" s="10">
        <v>151877.70000000001</v>
      </c>
      <c r="N1118" s="9">
        <v>390571.08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13</v>
      </c>
      <c r="J1119" s="2" t="s">
        <v>24</v>
      </c>
      <c r="K1119" s="2" t="s">
        <v>3</v>
      </c>
      <c r="L1119" s="2" t="s">
        <v>15</v>
      </c>
      <c r="M1119" s="10">
        <v>478067.89</v>
      </c>
      <c r="N1119" s="9">
        <v>4525348.03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13</v>
      </c>
      <c r="J1120" s="2" t="s">
        <v>24</v>
      </c>
      <c r="K1120" s="2" t="s">
        <v>3</v>
      </c>
      <c r="L1120" s="2" t="s">
        <v>18</v>
      </c>
      <c r="M1120" s="10">
        <v>-629945.59</v>
      </c>
      <c r="N1120" s="9">
        <v>-4677225.7300000004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10">
        <v>-19652815.300000001</v>
      </c>
      <c r="N1121" s="9">
        <v>-242931157.62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17</v>
      </c>
      <c r="M1122" s="10">
        <v>11623111.539999999</v>
      </c>
      <c r="N1122" s="9">
        <v>248854731.40000001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13</v>
      </c>
      <c r="J1123" s="2" t="s">
        <v>14</v>
      </c>
      <c r="K1123" s="2" t="s">
        <v>71</v>
      </c>
      <c r="L1123" s="2" t="s">
        <v>15</v>
      </c>
      <c r="M1123" s="10">
        <v>587188.55000000005</v>
      </c>
      <c r="N1123" s="9">
        <v>29528898.800000001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13</v>
      </c>
      <c r="J1124" s="2" t="s">
        <v>14</v>
      </c>
      <c r="K1124" s="2" t="s">
        <v>71</v>
      </c>
      <c r="L1124" s="2" t="s">
        <v>18</v>
      </c>
      <c r="M1124" s="10">
        <v>-11621129.76</v>
      </c>
      <c r="N1124" s="9">
        <v>-27487843.449999999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297</v>
      </c>
      <c r="K1125" s="2" t="s">
        <v>21</v>
      </c>
      <c r="L1125" s="2" t="s">
        <v>7</v>
      </c>
      <c r="M1125" s="10">
        <v>-58074084.380000003</v>
      </c>
      <c r="N1125" s="9">
        <v>-459974227.52999997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350</v>
      </c>
      <c r="K1126" s="2" t="s">
        <v>6</v>
      </c>
      <c r="L1126" s="2" t="s">
        <v>50</v>
      </c>
      <c r="M1126" s="10"/>
      <c r="N1126" s="9">
        <v>4555574.87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350</v>
      </c>
      <c r="K1127" s="2" t="s">
        <v>6</v>
      </c>
      <c r="L1127" s="2" t="s">
        <v>7</v>
      </c>
      <c r="M1127" s="10">
        <v>-10906616.67</v>
      </c>
      <c r="N1127" s="9">
        <v>-74841447.129999995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/>
      <c r="J1128" s="2" t="s">
        <v>674</v>
      </c>
      <c r="K1128" s="2" t="s">
        <v>3</v>
      </c>
      <c r="L1128" s="2" t="s">
        <v>11</v>
      </c>
      <c r="M1128" s="10"/>
      <c r="N1128" s="9">
        <v>-89894612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351</v>
      </c>
      <c r="K1129" s="2" t="s">
        <v>6</v>
      </c>
      <c r="L1129" s="2" t="s">
        <v>50</v>
      </c>
      <c r="M1129" s="10">
        <v>14456.79</v>
      </c>
      <c r="N1129" s="9">
        <v>358013.22000000003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351</v>
      </c>
      <c r="K1130" s="2" t="s">
        <v>6</v>
      </c>
      <c r="L1130" s="2" t="s">
        <v>7</v>
      </c>
      <c r="M1130" s="10">
        <v>-690846.96</v>
      </c>
      <c r="N1130" s="9">
        <v>-4750004.88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323</v>
      </c>
      <c r="K1131" s="2" t="s">
        <v>6</v>
      </c>
      <c r="L1131" s="2" t="s">
        <v>50</v>
      </c>
      <c r="M1131" s="10">
        <v>51877.950000000004</v>
      </c>
      <c r="N1131" s="9">
        <v>290142.40000000002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323</v>
      </c>
      <c r="K1132" s="2" t="s">
        <v>6</v>
      </c>
      <c r="L1132" s="2" t="s">
        <v>7</v>
      </c>
      <c r="M1132" s="10">
        <v>-7841303.54</v>
      </c>
      <c r="N1132" s="9">
        <v>-75827938.129999995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324</v>
      </c>
      <c r="K1133" s="2" t="s">
        <v>6</v>
      </c>
      <c r="L1133" s="2" t="s">
        <v>7</v>
      </c>
      <c r="M1133" s="10">
        <v>-7506779.9100000001</v>
      </c>
      <c r="N1133" s="9">
        <v>-65927843.229999997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325</v>
      </c>
      <c r="K1134" s="2" t="s">
        <v>6</v>
      </c>
      <c r="L1134" s="2" t="s">
        <v>7</v>
      </c>
      <c r="M1134" s="10">
        <v>-243565.56</v>
      </c>
      <c r="N1134" s="9">
        <v>-2082586.78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331</v>
      </c>
      <c r="K1135" s="2" t="s">
        <v>6</v>
      </c>
      <c r="L1135" s="2" t="s">
        <v>50</v>
      </c>
      <c r="M1135" s="10"/>
      <c r="N1135" s="9">
        <v>8.07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331</v>
      </c>
      <c r="K1136" s="2" t="s">
        <v>6</v>
      </c>
      <c r="L1136" s="2" t="s">
        <v>7</v>
      </c>
      <c r="M1136" s="10">
        <v>-53285.57</v>
      </c>
      <c r="N1136" s="9">
        <v>-502068.78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352</v>
      </c>
      <c r="K1137" s="2" t="s">
        <v>6</v>
      </c>
      <c r="L1137" s="2" t="s">
        <v>50</v>
      </c>
      <c r="M1137" s="9"/>
      <c r="N1137" s="9">
        <v>19886.07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352</v>
      </c>
      <c r="K1138" s="2" t="s">
        <v>6</v>
      </c>
      <c r="L1138" s="2" t="s">
        <v>7</v>
      </c>
      <c r="M1138" s="9"/>
      <c r="N1138" s="9">
        <v>-23861606.199999999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334</v>
      </c>
      <c r="K1139" s="2" t="s">
        <v>6</v>
      </c>
      <c r="L1139" s="2" t="s">
        <v>50</v>
      </c>
      <c r="M1139" s="9"/>
      <c r="N1139" s="9">
        <v>41552.26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334</v>
      </c>
      <c r="K1140" s="2" t="s">
        <v>6</v>
      </c>
      <c r="L1140" s="2" t="s">
        <v>7</v>
      </c>
      <c r="M1140" s="10">
        <v>-47386.06</v>
      </c>
      <c r="N1140" s="9">
        <v>-917504.21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 t="s">
        <v>722</v>
      </c>
      <c r="H1141" s="2" t="s">
        <v>769</v>
      </c>
      <c r="I1141" s="2"/>
      <c r="J1141" s="2" t="s">
        <v>778</v>
      </c>
      <c r="K1141" s="2" t="s">
        <v>6</v>
      </c>
      <c r="L1141" s="2" t="s">
        <v>7</v>
      </c>
      <c r="M1141" s="9"/>
      <c r="N1141" s="9">
        <v>-10238302.77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 t="s">
        <v>722</v>
      </c>
      <c r="H1142" s="2" t="s">
        <v>769</v>
      </c>
      <c r="I1142" s="2"/>
      <c r="J1142" s="2" t="s">
        <v>770</v>
      </c>
      <c r="K1142" s="2" t="s">
        <v>6</v>
      </c>
      <c r="L1142" s="2" t="s">
        <v>7</v>
      </c>
      <c r="M1142" s="9"/>
      <c r="N1142" s="9">
        <v>-4501060.59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 t="s">
        <v>722</v>
      </c>
      <c r="H1143" s="2" t="s">
        <v>771</v>
      </c>
      <c r="I1143" s="2"/>
      <c r="J1143" s="2" t="s">
        <v>772</v>
      </c>
      <c r="K1143" s="2" t="s">
        <v>6</v>
      </c>
      <c r="L1143" s="2" t="s">
        <v>7</v>
      </c>
      <c r="M1143" s="9"/>
      <c r="N1143" s="9">
        <v>-12236354.539999999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338</v>
      </c>
      <c r="K1144" s="2" t="s">
        <v>6</v>
      </c>
      <c r="L1144" s="2" t="s">
        <v>7</v>
      </c>
      <c r="M1144" s="9">
        <v>-121688.84</v>
      </c>
      <c r="N1144" s="9">
        <v>-1078547.3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808</v>
      </c>
      <c r="K1145" s="2" t="s">
        <v>6</v>
      </c>
      <c r="L1145" s="2" t="s">
        <v>7</v>
      </c>
      <c r="M1145" s="9">
        <v>-914644.14</v>
      </c>
      <c r="N1145" s="9">
        <v>-7685458.4900000002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786</v>
      </c>
      <c r="K1146" s="2" t="s">
        <v>6</v>
      </c>
      <c r="L1146" s="2" t="s">
        <v>50</v>
      </c>
      <c r="M1146" s="9"/>
      <c r="N1146" s="9">
        <v>1581915.8900000001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786</v>
      </c>
      <c r="K1147" s="2" t="s">
        <v>6</v>
      </c>
      <c r="L1147" s="2" t="s">
        <v>7</v>
      </c>
      <c r="M1147" s="9">
        <v>-19929703.289999999</v>
      </c>
      <c r="N1147" s="9">
        <v>-248339005.97999999</v>
      </c>
    </row>
    <row r="1148" spans="1:14" ht="12.75" customHeight="1" x14ac:dyDescent="0.3">
      <c r="A1148" s="49" t="s">
        <v>753</v>
      </c>
      <c r="B1148" s="57" t="s">
        <v>753</v>
      </c>
      <c r="C1148" s="57"/>
      <c r="D1148" s="57"/>
      <c r="E1148" s="57"/>
      <c r="F1148" s="57"/>
      <c r="G1148" s="57"/>
      <c r="H1148" s="57"/>
      <c r="I1148" s="57"/>
      <c r="J1148" s="57"/>
      <c r="K1148" s="57"/>
      <c r="L1148" s="20" t="s">
        <v>753</v>
      </c>
      <c r="M1148" s="31">
        <f>SUM(M1116:M1147)</f>
        <v>-125327215.15000001</v>
      </c>
      <c r="N1148" s="31">
        <f>SUM(N1116:N1147)</f>
        <v>-1067847286.6599998</v>
      </c>
    </row>
    <row r="1150" spans="1:14" ht="12.75" customHeight="1" x14ac:dyDescent="0.3">
      <c r="A1150" s="56" t="s">
        <v>353</v>
      </c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</row>
    <row r="1151" spans="1:14" ht="12.75" customHeight="1" x14ac:dyDescent="0.3">
      <c r="A1151" s="2" t="s">
        <v>354</v>
      </c>
      <c r="B1151" s="2" t="s">
        <v>355</v>
      </c>
      <c r="C1151" s="2" t="s">
        <v>41</v>
      </c>
      <c r="D1151" s="2"/>
      <c r="E1151" s="2"/>
      <c r="F1151" s="2" t="s">
        <v>108</v>
      </c>
      <c r="G1151" s="2"/>
      <c r="H1151" s="2"/>
      <c r="I1151" s="2"/>
      <c r="J1151" s="2" t="s">
        <v>43</v>
      </c>
      <c r="K1151" s="2" t="s">
        <v>3</v>
      </c>
      <c r="L1151" s="2" t="s">
        <v>10</v>
      </c>
      <c r="M1151" s="9">
        <v>114.05</v>
      </c>
      <c r="N1151" s="9">
        <v>529.28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/>
      <c r="J1152" s="2" t="s">
        <v>43</v>
      </c>
      <c r="K1152" s="2" t="s">
        <v>3</v>
      </c>
      <c r="L1152" s="2" t="s">
        <v>11</v>
      </c>
      <c r="M1152" s="9">
        <v>-3762.25</v>
      </c>
      <c r="N1152" s="9">
        <v>-27207.86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/>
      <c r="J1153" s="2" t="s">
        <v>43</v>
      </c>
      <c r="K1153" s="2" t="s">
        <v>6</v>
      </c>
      <c r="L1153" s="2" t="s">
        <v>10</v>
      </c>
      <c r="M1153" s="9"/>
      <c r="N1153" s="9">
        <v>38.94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43</v>
      </c>
      <c r="K1154" s="2" t="s">
        <v>6</v>
      </c>
      <c r="L1154" s="2" t="s">
        <v>11</v>
      </c>
      <c r="M1154" s="9">
        <v>-847.57</v>
      </c>
      <c r="N1154" s="9">
        <v>-17123.060000000001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43</v>
      </c>
      <c r="K1155" s="2" t="s">
        <v>52</v>
      </c>
      <c r="L1155" s="2" t="s">
        <v>11</v>
      </c>
      <c r="M1155" s="9"/>
      <c r="N1155" s="9">
        <v>-4918.3500000000004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43</v>
      </c>
      <c r="K1156" s="2" t="s">
        <v>106</v>
      </c>
      <c r="L1156" s="2" t="s">
        <v>10</v>
      </c>
      <c r="M1156" s="9"/>
      <c r="N1156" s="9">
        <v>35.230000000000004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43</v>
      </c>
      <c r="K1157" s="2" t="s">
        <v>106</v>
      </c>
      <c r="L1157" s="2" t="s">
        <v>11</v>
      </c>
      <c r="M1157" s="9">
        <v>-35.96</v>
      </c>
      <c r="N1157" s="9">
        <v>-329.23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43</v>
      </c>
      <c r="K1158" s="2" t="s">
        <v>42</v>
      </c>
      <c r="L1158" s="2" t="s">
        <v>10</v>
      </c>
      <c r="M1158" s="9">
        <v>1.43</v>
      </c>
      <c r="N1158" s="9">
        <v>229.62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43</v>
      </c>
      <c r="K1159" s="2" t="s">
        <v>42</v>
      </c>
      <c r="L1159" s="2" t="s">
        <v>11</v>
      </c>
      <c r="M1159" s="9">
        <v>-2280.5500000000002</v>
      </c>
      <c r="N1159" s="9">
        <v>-13349.050000000001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44</v>
      </c>
      <c r="K1160" s="2" t="s">
        <v>3</v>
      </c>
      <c r="L1160" s="2" t="s">
        <v>10</v>
      </c>
      <c r="M1160" s="10">
        <v>9759.1200000000008</v>
      </c>
      <c r="N1160" s="9">
        <v>84797.63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/>
      <c r="J1161" s="2" t="s">
        <v>44</v>
      </c>
      <c r="K1161" s="2" t="s">
        <v>3</v>
      </c>
      <c r="L1161" s="2" t="s">
        <v>11</v>
      </c>
      <c r="M1161" s="9">
        <v>-116731.97</v>
      </c>
      <c r="N1161" s="9">
        <v>-16795164.34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/>
      <c r="J1162" s="2" t="s">
        <v>44</v>
      </c>
      <c r="K1162" s="2" t="s">
        <v>8</v>
      </c>
      <c r="L1162" s="2" t="s">
        <v>10</v>
      </c>
      <c r="M1162" s="9"/>
      <c r="N1162" s="9">
        <v>2.98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/>
      <c r="J1163" s="2" t="s">
        <v>44</v>
      </c>
      <c r="K1163" s="2" t="s">
        <v>8</v>
      </c>
      <c r="L1163" s="2" t="s">
        <v>11</v>
      </c>
      <c r="M1163" s="9">
        <v>-2.98</v>
      </c>
      <c r="N1163" s="9">
        <v>-2.98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/>
      <c r="J1164" s="2" t="s">
        <v>44</v>
      </c>
      <c r="K1164" s="2" t="s">
        <v>6</v>
      </c>
      <c r="L1164" s="2" t="s">
        <v>10</v>
      </c>
      <c r="M1164" s="9">
        <v>895.38</v>
      </c>
      <c r="N1164" s="9">
        <v>34861.24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/>
      <c r="J1165" s="2" t="s">
        <v>44</v>
      </c>
      <c r="K1165" s="2" t="s">
        <v>6</v>
      </c>
      <c r="L1165" s="2" t="s">
        <v>11</v>
      </c>
      <c r="M1165" s="10">
        <v>-1441427.52</v>
      </c>
      <c r="N1165" s="9">
        <v>-13981502.02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/>
      <c r="J1166" s="2" t="s">
        <v>44</v>
      </c>
      <c r="K1166" s="2" t="s">
        <v>12</v>
      </c>
      <c r="L1166" s="2" t="s">
        <v>10</v>
      </c>
      <c r="M1166" s="9"/>
      <c r="N1166" s="9">
        <v>1414236.08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/>
      <c r="J1167" s="2" t="s">
        <v>44</v>
      </c>
      <c r="K1167" s="2" t="s">
        <v>12</v>
      </c>
      <c r="L1167" s="2" t="s">
        <v>11</v>
      </c>
      <c r="M1167" s="10">
        <v>-15063731.630000001</v>
      </c>
      <c r="N1167" s="9">
        <v>-464703075.13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/>
      <c r="J1168" s="2" t="s">
        <v>44</v>
      </c>
      <c r="K1168" s="2" t="s">
        <v>106</v>
      </c>
      <c r="L1168" s="2" t="s">
        <v>10</v>
      </c>
      <c r="M1168" s="10"/>
      <c r="N1168" s="9">
        <v>23496.880000000001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/>
      <c r="J1169" s="2" t="s">
        <v>44</v>
      </c>
      <c r="K1169" s="2" t="s">
        <v>106</v>
      </c>
      <c r="L1169" s="2" t="s">
        <v>11</v>
      </c>
      <c r="M1169" s="9">
        <v>-33981.5</v>
      </c>
      <c r="N1169" s="9">
        <v>-249059.46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/>
      <c r="J1170" s="2" t="s">
        <v>44</v>
      </c>
      <c r="K1170" s="2" t="s">
        <v>42</v>
      </c>
      <c r="L1170" s="2" t="s">
        <v>10</v>
      </c>
      <c r="M1170" s="9">
        <v>148.62</v>
      </c>
      <c r="N1170" s="9">
        <v>130465.5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/>
      <c r="J1171" s="2" t="s">
        <v>44</v>
      </c>
      <c r="K1171" s="2" t="s">
        <v>42</v>
      </c>
      <c r="L1171" s="2" t="s">
        <v>11</v>
      </c>
      <c r="M1171" s="9">
        <v>-140667.30000000002</v>
      </c>
      <c r="N1171" s="9">
        <v>-13499683.449999999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/>
      <c r="J1172" s="2" t="s">
        <v>44</v>
      </c>
      <c r="K1172" s="2" t="s">
        <v>71</v>
      </c>
      <c r="L1172" s="2" t="s">
        <v>10</v>
      </c>
      <c r="M1172" s="9">
        <v>345.15000000000003</v>
      </c>
      <c r="N1172" s="9">
        <v>23660.240000000002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/>
      <c r="J1173" s="2" t="s">
        <v>44</v>
      </c>
      <c r="K1173" s="2" t="s">
        <v>71</v>
      </c>
      <c r="L1173" s="2" t="s">
        <v>11</v>
      </c>
      <c r="M1173" s="9">
        <v>-74027.490000000005</v>
      </c>
      <c r="N1173" s="9">
        <v>-856554.54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/>
      <c r="J1174" s="2" t="s">
        <v>44</v>
      </c>
      <c r="K1174" s="2" t="s">
        <v>110</v>
      </c>
      <c r="L1174" s="2" t="s">
        <v>10</v>
      </c>
      <c r="M1174" s="9">
        <v>46048.66</v>
      </c>
      <c r="N1174" s="9">
        <v>673162.34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44</v>
      </c>
      <c r="K1175" s="2" t="s">
        <v>110</v>
      </c>
      <c r="L1175" s="2" t="s">
        <v>11</v>
      </c>
      <c r="M1175" s="9">
        <v>-93232.320000000007</v>
      </c>
      <c r="N1175" s="9">
        <v>-2101017.21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 t="s">
        <v>13</v>
      </c>
      <c r="J1176" s="2" t="s">
        <v>68</v>
      </c>
      <c r="K1176" s="2" t="s">
        <v>3</v>
      </c>
      <c r="L1176" s="2" t="s">
        <v>16</v>
      </c>
      <c r="M1176" s="9">
        <v>-62661298.909999996</v>
      </c>
      <c r="N1176" s="9">
        <v>-407196501.19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 t="s">
        <v>13</v>
      </c>
      <c r="J1177" s="2" t="s">
        <v>68</v>
      </c>
      <c r="K1177" s="2" t="s">
        <v>3</v>
      </c>
      <c r="L1177" s="2" t="s">
        <v>17</v>
      </c>
      <c r="M1177" s="9">
        <v>62661298.909999996</v>
      </c>
      <c r="N1177" s="9">
        <v>407460681.49000001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13</v>
      </c>
      <c r="J1178" s="2" t="s">
        <v>68</v>
      </c>
      <c r="K1178" s="2" t="s">
        <v>3</v>
      </c>
      <c r="L1178" s="2" t="s">
        <v>15</v>
      </c>
      <c r="M1178" s="9">
        <v>112097.81</v>
      </c>
      <c r="N1178" s="9">
        <v>13857821.93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13</v>
      </c>
      <c r="J1179" s="2" t="s">
        <v>68</v>
      </c>
      <c r="K1179" s="2" t="s">
        <v>3</v>
      </c>
      <c r="L1179" s="2" t="s">
        <v>18</v>
      </c>
      <c r="M1179" s="9">
        <v>-112097.81</v>
      </c>
      <c r="N1179" s="9">
        <v>-14122002.23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13</v>
      </c>
      <c r="J1180" s="2" t="s">
        <v>70</v>
      </c>
      <c r="K1180" s="2" t="s">
        <v>8</v>
      </c>
      <c r="L1180" s="2" t="s">
        <v>17</v>
      </c>
      <c r="M1180" s="9"/>
      <c r="N1180" s="9">
        <v>15448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13</v>
      </c>
      <c r="J1181" s="2" t="s">
        <v>70</v>
      </c>
      <c r="K1181" s="2" t="s">
        <v>6</v>
      </c>
      <c r="L1181" s="2" t="s">
        <v>16</v>
      </c>
      <c r="M1181" s="9"/>
      <c r="N1181" s="9">
        <v>-104772.85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 t="s">
        <v>13</v>
      </c>
      <c r="J1182" s="2" t="s">
        <v>70</v>
      </c>
      <c r="K1182" s="2" t="s">
        <v>6</v>
      </c>
      <c r="L1182" s="2" t="s">
        <v>17</v>
      </c>
      <c r="M1182" s="9"/>
      <c r="N1182" s="9">
        <v>55090.15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70</v>
      </c>
      <c r="K1183" s="2" t="s">
        <v>6</v>
      </c>
      <c r="L1183" s="2" t="s">
        <v>15</v>
      </c>
      <c r="M1183" s="9"/>
      <c r="N1183" s="9">
        <v>3013.41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70</v>
      </c>
      <c r="K1184" s="2" t="s">
        <v>6</v>
      </c>
      <c r="L1184" s="2" t="s">
        <v>18</v>
      </c>
      <c r="M1184" s="9"/>
      <c r="N1184" s="9">
        <v>-15204.19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70</v>
      </c>
      <c r="K1185" s="2" t="s">
        <v>71</v>
      </c>
      <c r="L1185" s="2" t="s">
        <v>16</v>
      </c>
      <c r="M1185" s="9">
        <v>-74197.69</v>
      </c>
      <c r="N1185" s="9">
        <v>-7733792.3499999996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70</v>
      </c>
      <c r="K1186" s="2" t="s">
        <v>71</v>
      </c>
      <c r="L1186" s="2" t="s">
        <v>17</v>
      </c>
      <c r="M1186" s="9">
        <v>93211.53</v>
      </c>
      <c r="N1186" s="9">
        <v>7720003.9400000004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70</v>
      </c>
      <c r="K1187" s="2" t="s">
        <v>71</v>
      </c>
      <c r="L1187" s="2" t="s">
        <v>15</v>
      </c>
      <c r="M1187" s="9"/>
      <c r="N1187" s="9">
        <v>31346.25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70</v>
      </c>
      <c r="K1188" s="2" t="s">
        <v>110</v>
      </c>
      <c r="L1188" s="2" t="s">
        <v>16</v>
      </c>
      <c r="M1188" s="9">
        <v>-24339</v>
      </c>
      <c r="N1188" s="9">
        <v>-43754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70</v>
      </c>
      <c r="K1189" s="2" t="s">
        <v>110</v>
      </c>
      <c r="L1189" s="2" t="s">
        <v>17</v>
      </c>
      <c r="M1189" s="9">
        <v>24339</v>
      </c>
      <c r="N1189" s="9">
        <v>24339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70</v>
      </c>
      <c r="K1190" s="2" t="s">
        <v>110</v>
      </c>
      <c r="L1190" s="2" t="s">
        <v>15</v>
      </c>
      <c r="M1190" s="9">
        <v>24339</v>
      </c>
      <c r="N1190" s="9">
        <v>43754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70</v>
      </c>
      <c r="K1191" s="2" t="s">
        <v>110</v>
      </c>
      <c r="L1191" s="2" t="s">
        <v>18</v>
      </c>
      <c r="M1191" s="9">
        <v>-24339</v>
      </c>
      <c r="N1191" s="9">
        <v>-24339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45</v>
      </c>
      <c r="K1192" s="2" t="s">
        <v>6</v>
      </c>
      <c r="L1192" s="2" t="s">
        <v>16</v>
      </c>
      <c r="M1192" s="10">
        <v>-51.75</v>
      </c>
      <c r="N1192" s="9">
        <v>-67811.5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45</v>
      </c>
      <c r="K1193" s="2" t="s">
        <v>6</v>
      </c>
      <c r="L1193" s="2" t="s">
        <v>17</v>
      </c>
      <c r="M1193" s="9"/>
      <c r="N1193" s="9">
        <v>67758.5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13</v>
      </c>
      <c r="J1194" s="2" t="s">
        <v>45</v>
      </c>
      <c r="K1194" s="2" t="s">
        <v>6</v>
      </c>
      <c r="L1194" s="2" t="s">
        <v>15</v>
      </c>
      <c r="M1194" s="9"/>
      <c r="N1194" s="9">
        <v>100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13</v>
      </c>
      <c r="J1195" s="2" t="s">
        <v>45</v>
      </c>
      <c r="K1195" s="2" t="s">
        <v>6</v>
      </c>
      <c r="L1195" s="2" t="s">
        <v>18</v>
      </c>
      <c r="M1195" s="9"/>
      <c r="N1195" s="9">
        <v>-100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13</v>
      </c>
      <c r="J1196" s="2" t="s">
        <v>46</v>
      </c>
      <c r="K1196" s="2" t="s">
        <v>6</v>
      </c>
      <c r="L1196" s="2" t="s">
        <v>16</v>
      </c>
      <c r="M1196" s="9"/>
      <c r="N1196" s="9">
        <v>-3806.08</v>
      </c>
    </row>
    <row r="1197" spans="1:14" ht="12.75" customHeight="1" x14ac:dyDescent="0.3">
      <c r="A1197" s="2"/>
      <c r="B1197" s="2"/>
      <c r="C1197" s="2"/>
      <c r="D1197" s="2"/>
      <c r="E1197" s="2"/>
      <c r="F1197" s="2" t="s">
        <v>108</v>
      </c>
      <c r="G1197" s="2"/>
      <c r="H1197" s="2"/>
      <c r="I1197" s="2" t="s">
        <v>13</v>
      </c>
      <c r="J1197" s="2" t="s">
        <v>46</v>
      </c>
      <c r="K1197" s="2" t="s">
        <v>6</v>
      </c>
      <c r="L1197" s="2" t="s">
        <v>17</v>
      </c>
      <c r="M1197" s="9"/>
      <c r="N1197" s="9">
        <v>3806.08</v>
      </c>
    </row>
    <row r="1198" spans="1:14" ht="12.75" customHeight="1" x14ac:dyDescent="0.3">
      <c r="A1198" s="2"/>
      <c r="B1198" s="2"/>
      <c r="C1198" s="2"/>
      <c r="D1198" s="2"/>
      <c r="E1198" s="2"/>
      <c r="F1198" s="2" t="s">
        <v>108</v>
      </c>
      <c r="G1198" s="2"/>
      <c r="H1198" s="2"/>
      <c r="I1198" s="2" t="s">
        <v>13</v>
      </c>
      <c r="J1198" s="2" t="s">
        <v>46</v>
      </c>
      <c r="K1198" s="2" t="s">
        <v>106</v>
      </c>
      <c r="L1198" s="2" t="s">
        <v>16</v>
      </c>
      <c r="M1198" s="9">
        <v>-3758.2200000000003</v>
      </c>
      <c r="N1198" s="9">
        <v>-33586.129999999997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108</v>
      </c>
      <c r="G1199" s="2"/>
      <c r="H1199" s="2"/>
      <c r="I1199" s="2" t="s">
        <v>13</v>
      </c>
      <c r="J1199" s="2" t="s">
        <v>46</v>
      </c>
      <c r="K1199" s="2" t="s">
        <v>106</v>
      </c>
      <c r="L1199" s="2" t="s">
        <v>15</v>
      </c>
      <c r="M1199" s="9">
        <v>3758.2200000000003</v>
      </c>
      <c r="N1199" s="9">
        <v>33586.129999999997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816</v>
      </c>
      <c r="K1200" s="2" t="s">
        <v>8</v>
      </c>
      <c r="L1200" s="2" t="s">
        <v>7</v>
      </c>
      <c r="M1200" s="9"/>
      <c r="N1200" s="9">
        <v>-54317.25</v>
      </c>
    </row>
    <row r="1201" spans="1:14" ht="12.75" customHeight="1" x14ac:dyDescent="0.3">
      <c r="A1201" s="49" t="s">
        <v>753</v>
      </c>
      <c r="B1201" s="57" t="s">
        <v>753</v>
      </c>
      <c r="C1201" s="57"/>
      <c r="D1201" s="57"/>
      <c r="E1201" s="57"/>
      <c r="F1201" s="57"/>
      <c r="G1201" s="57"/>
      <c r="H1201" s="57"/>
      <c r="I1201" s="57"/>
      <c r="J1201" s="57"/>
      <c r="K1201" s="57"/>
      <c r="L1201" s="20" t="s">
        <v>753</v>
      </c>
      <c r="M1201" s="31">
        <f>SUM(M1151:M1200)</f>
        <v>-16894454.539999995</v>
      </c>
      <c r="N1201" s="31">
        <f>SUM(N1151:N1200)</f>
        <v>-509946708.61000001</v>
      </c>
    </row>
    <row r="1202" spans="1:14" ht="12.75" customHeight="1" x14ac:dyDescent="0.3">
      <c r="A1202" s="57" t="s">
        <v>753</v>
      </c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 ht="12.75" customHeight="1" x14ac:dyDescent="0.3">
      <c r="A1203" s="2" t="s">
        <v>356</v>
      </c>
      <c r="B1203" s="2" t="s">
        <v>357</v>
      </c>
      <c r="C1203" s="2" t="s">
        <v>2</v>
      </c>
      <c r="D1203" s="2"/>
      <c r="E1203" s="2"/>
      <c r="F1203" s="2" t="s">
        <v>108</v>
      </c>
      <c r="G1203" s="2"/>
      <c r="H1203" s="2"/>
      <c r="I1203" s="2"/>
      <c r="J1203" s="2" t="s">
        <v>9</v>
      </c>
      <c r="K1203" s="2" t="s">
        <v>3</v>
      </c>
      <c r="L1203" s="2" t="s">
        <v>10</v>
      </c>
      <c r="M1203" s="9"/>
      <c r="N1203" s="9">
        <v>1708.39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9</v>
      </c>
      <c r="K1204" s="2" t="s">
        <v>3</v>
      </c>
      <c r="L1204" s="2" t="s">
        <v>11</v>
      </c>
      <c r="M1204" s="9">
        <v>-3463.98</v>
      </c>
      <c r="N1204" s="9">
        <v>-39302.92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9</v>
      </c>
      <c r="K1205" s="2" t="s">
        <v>6</v>
      </c>
      <c r="L1205" s="2" t="s">
        <v>10</v>
      </c>
      <c r="M1205" s="10"/>
      <c r="N1205" s="9">
        <v>8249.9600000000009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9</v>
      </c>
      <c r="K1206" s="2" t="s">
        <v>6</v>
      </c>
      <c r="L1206" s="2" t="s">
        <v>11</v>
      </c>
      <c r="M1206" s="10">
        <v>-1211</v>
      </c>
      <c r="N1206" s="9">
        <v>-41774.639999999999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9</v>
      </c>
      <c r="K1207" s="2" t="s">
        <v>52</v>
      </c>
      <c r="L1207" s="2" t="s">
        <v>11</v>
      </c>
      <c r="M1207" s="10"/>
      <c r="N1207" s="9">
        <v>-5530.84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9</v>
      </c>
      <c r="K1208" s="2" t="s">
        <v>42</v>
      </c>
      <c r="L1208" s="2" t="s">
        <v>10</v>
      </c>
      <c r="M1208" s="10">
        <v>143.72999999999999</v>
      </c>
      <c r="N1208" s="9">
        <v>316.53000000000003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9</v>
      </c>
      <c r="K1209" s="2" t="s">
        <v>42</v>
      </c>
      <c r="L1209" s="2" t="s">
        <v>11</v>
      </c>
      <c r="M1209" s="10">
        <v>-65596.58</v>
      </c>
      <c r="N1209" s="9">
        <v>-69383.33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9</v>
      </c>
      <c r="K1210" s="2" t="s">
        <v>71</v>
      </c>
      <c r="L1210" s="2" t="s">
        <v>10</v>
      </c>
      <c r="M1210" s="10">
        <v>60124.93</v>
      </c>
      <c r="N1210" s="9">
        <v>64275.340000000004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9</v>
      </c>
      <c r="K1211" s="2" t="s">
        <v>71</v>
      </c>
      <c r="L1211" s="2" t="s">
        <v>11</v>
      </c>
      <c r="M1211" s="10">
        <v>-65749.7</v>
      </c>
      <c r="N1211" s="9">
        <v>-253570.71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108</v>
      </c>
      <c r="G1212" s="2"/>
      <c r="H1212" s="2"/>
      <c r="I1212" s="2" t="s">
        <v>13</v>
      </c>
      <c r="J1212" s="2" t="s">
        <v>24</v>
      </c>
      <c r="K1212" s="2" t="s">
        <v>3</v>
      </c>
      <c r="L1212" s="2" t="s">
        <v>16</v>
      </c>
      <c r="M1212" s="10">
        <v>-8534.83</v>
      </c>
      <c r="N1212" s="9">
        <v>-138535.26999999999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108</v>
      </c>
      <c r="G1213" s="2"/>
      <c r="H1213" s="2"/>
      <c r="I1213" s="2" t="s">
        <v>13</v>
      </c>
      <c r="J1213" s="2" t="s">
        <v>24</v>
      </c>
      <c r="K1213" s="2" t="s">
        <v>3</v>
      </c>
      <c r="L1213" s="2" t="s">
        <v>17</v>
      </c>
      <c r="M1213" s="10">
        <v>8534.83</v>
      </c>
      <c r="N1213" s="9">
        <v>138535.26999999999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108</v>
      </c>
      <c r="G1214" s="2"/>
      <c r="H1214" s="2"/>
      <c r="I1214" s="2" t="s">
        <v>13</v>
      </c>
      <c r="J1214" s="2" t="s">
        <v>14</v>
      </c>
      <c r="K1214" s="2" t="s">
        <v>8</v>
      </c>
      <c r="L1214" s="2" t="s">
        <v>16</v>
      </c>
      <c r="M1214" s="10">
        <v>-598015906.40999997</v>
      </c>
      <c r="N1214" s="9">
        <v>-6151095295.7600002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108</v>
      </c>
      <c r="G1215" s="2"/>
      <c r="H1215" s="2"/>
      <c r="I1215" s="2" t="s">
        <v>13</v>
      </c>
      <c r="J1215" s="2" t="s">
        <v>14</v>
      </c>
      <c r="K1215" s="2" t="s">
        <v>8</v>
      </c>
      <c r="L1215" s="2" t="s">
        <v>17</v>
      </c>
      <c r="M1215" s="10">
        <v>51006.41</v>
      </c>
      <c r="N1215" s="9">
        <v>5916939.1699999999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108</v>
      </c>
      <c r="G1216" s="2"/>
      <c r="H1216" s="2"/>
      <c r="I1216" s="2" t="s">
        <v>13</v>
      </c>
      <c r="J1216" s="2" t="s">
        <v>14</v>
      </c>
      <c r="K1216" s="2" t="s">
        <v>8</v>
      </c>
      <c r="L1216" s="2" t="s">
        <v>15</v>
      </c>
      <c r="M1216" s="9">
        <v>337397372.13</v>
      </c>
      <c r="N1216" s="9">
        <v>5666695405.1499996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108</v>
      </c>
      <c r="G1217" s="2"/>
      <c r="H1217" s="2"/>
      <c r="I1217" s="2" t="s">
        <v>13</v>
      </c>
      <c r="J1217" s="2" t="s">
        <v>14</v>
      </c>
      <c r="K1217" s="2" t="s">
        <v>8</v>
      </c>
      <c r="L1217" s="2" t="s">
        <v>18</v>
      </c>
      <c r="M1217" s="9">
        <v>-149139.58000000002</v>
      </c>
      <c r="N1217" s="9">
        <v>-37103270.520000003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108</v>
      </c>
      <c r="G1218" s="2"/>
      <c r="H1218" s="2"/>
      <c r="I1218" s="2" t="s">
        <v>13</v>
      </c>
      <c r="J1218" s="2" t="s">
        <v>14</v>
      </c>
      <c r="K1218" s="2" t="s">
        <v>6</v>
      </c>
      <c r="L1218" s="2" t="s">
        <v>16</v>
      </c>
      <c r="M1218" s="9">
        <v>-115635.51000000001</v>
      </c>
      <c r="N1218" s="9">
        <v>-9851980.5800000001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108</v>
      </c>
      <c r="G1219" s="2"/>
      <c r="H1219" s="2"/>
      <c r="I1219" s="2" t="s">
        <v>13</v>
      </c>
      <c r="J1219" s="2" t="s">
        <v>14</v>
      </c>
      <c r="K1219" s="2" t="s">
        <v>6</v>
      </c>
      <c r="L1219" s="2" t="s">
        <v>17</v>
      </c>
      <c r="M1219" s="9"/>
      <c r="N1219" s="9">
        <v>781368.67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108</v>
      </c>
      <c r="G1220" s="2"/>
      <c r="H1220" s="2"/>
      <c r="I1220" s="2" t="s">
        <v>13</v>
      </c>
      <c r="J1220" s="2" t="s">
        <v>14</v>
      </c>
      <c r="K1220" s="2" t="s">
        <v>6</v>
      </c>
      <c r="L1220" s="2" t="s">
        <v>15</v>
      </c>
      <c r="M1220" s="10">
        <v>115635.51000000001</v>
      </c>
      <c r="N1220" s="9">
        <v>9070611.9100000001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108</v>
      </c>
      <c r="G1221" s="2"/>
      <c r="H1221" s="2"/>
      <c r="I1221" s="2" t="s">
        <v>13</v>
      </c>
      <c r="J1221" s="2" t="s">
        <v>14</v>
      </c>
      <c r="K1221" s="2" t="s">
        <v>71</v>
      </c>
      <c r="L1221" s="2" t="s">
        <v>16</v>
      </c>
      <c r="M1221" s="9">
        <v>-478.03000000000003</v>
      </c>
      <c r="N1221" s="9">
        <v>-16554932.34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108</v>
      </c>
      <c r="G1222" s="2"/>
      <c r="H1222" s="2"/>
      <c r="I1222" s="2" t="s">
        <v>13</v>
      </c>
      <c r="J1222" s="2" t="s">
        <v>14</v>
      </c>
      <c r="K1222" s="2" t="s">
        <v>71</v>
      </c>
      <c r="L1222" s="2" t="s">
        <v>17</v>
      </c>
      <c r="M1222" s="9">
        <v>385239.07</v>
      </c>
      <c r="N1222" s="9">
        <v>385239.07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108</v>
      </c>
      <c r="G1223" s="2"/>
      <c r="H1223" s="2"/>
      <c r="I1223" s="2" t="s">
        <v>13</v>
      </c>
      <c r="J1223" s="2" t="s">
        <v>14</v>
      </c>
      <c r="K1223" s="2" t="s">
        <v>71</v>
      </c>
      <c r="L1223" s="2" t="s">
        <v>15</v>
      </c>
      <c r="M1223" s="9">
        <v>1186335.46</v>
      </c>
      <c r="N1223" s="9">
        <v>15917814.960000001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4</v>
      </c>
      <c r="J1224" s="2" t="s">
        <v>358</v>
      </c>
      <c r="K1224" s="2" t="s">
        <v>6</v>
      </c>
      <c r="L1224" s="2" t="s">
        <v>7</v>
      </c>
      <c r="M1224" s="10">
        <v>-32668004.34</v>
      </c>
      <c r="N1224" s="9">
        <v>-278356064.19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4</v>
      </c>
      <c r="J1225" s="2" t="s">
        <v>359</v>
      </c>
      <c r="K1225" s="2" t="s">
        <v>6</v>
      </c>
      <c r="L1225" s="2" t="s">
        <v>7</v>
      </c>
      <c r="M1225" s="10">
        <v>-750397.45000000007</v>
      </c>
      <c r="N1225" s="9">
        <v>-801271.85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4</v>
      </c>
      <c r="J1226" s="2" t="s">
        <v>741</v>
      </c>
      <c r="K1226" s="2" t="s">
        <v>6</v>
      </c>
      <c r="L1226" s="2" t="s">
        <v>50</v>
      </c>
      <c r="M1226" s="9">
        <v>24228.5</v>
      </c>
      <c r="N1226" s="9">
        <v>24228.5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4</v>
      </c>
      <c r="J1227" s="2" t="s">
        <v>741</v>
      </c>
      <c r="K1227" s="2" t="s">
        <v>6</v>
      </c>
      <c r="L1227" s="2" t="s">
        <v>7</v>
      </c>
      <c r="M1227" s="9">
        <v>-9549314.8499999996</v>
      </c>
      <c r="N1227" s="9">
        <v>-116710175.17</v>
      </c>
    </row>
    <row r="1228" spans="1:14" ht="12.75" customHeight="1" x14ac:dyDescent="0.3">
      <c r="A1228" s="49" t="s">
        <v>753</v>
      </c>
      <c r="B1228" s="57" t="s">
        <v>753</v>
      </c>
      <c r="C1228" s="57"/>
      <c r="D1228" s="57"/>
      <c r="E1228" s="57"/>
      <c r="F1228" s="57"/>
      <c r="G1228" s="57"/>
      <c r="H1228" s="57"/>
      <c r="I1228" s="57"/>
      <c r="J1228" s="57"/>
      <c r="K1228" s="57"/>
      <c r="L1228" s="20" t="s">
        <v>753</v>
      </c>
      <c r="M1228" s="31">
        <f>SUM(M1203:M1227)</f>
        <v>-302164811.69000006</v>
      </c>
      <c r="N1228" s="31">
        <f>SUM(N1203:N1227)</f>
        <v>-912016395.20000076</v>
      </c>
    </row>
    <row r="1229" spans="1:14" ht="12.75" customHeight="1" x14ac:dyDescent="0.3">
      <c r="A1229" s="57" t="s">
        <v>753</v>
      </c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 ht="12.75" customHeight="1" x14ac:dyDescent="0.3">
      <c r="A1230" s="2" t="s">
        <v>360</v>
      </c>
      <c r="B1230" s="2" t="s">
        <v>361</v>
      </c>
      <c r="C1230" s="2" t="s">
        <v>129</v>
      </c>
      <c r="D1230" s="2"/>
      <c r="E1230" s="2"/>
      <c r="F1230" s="2" t="s">
        <v>108</v>
      </c>
      <c r="G1230" s="2"/>
      <c r="H1230" s="2"/>
      <c r="I1230" s="2" t="s">
        <v>4</v>
      </c>
      <c r="J1230" s="2" t="s">
        <v>359</v>
      </c>
      <c r="K1230" s="2" t="s">
        <v>8</v>
      </c>
      <c r="L1230" s="2" t="s">
        <v>50</v>
      </c>
      <c r="M1230" s="9">
        <v>868198.23</v>
      </c>
      <c r="N1230" s="9">
        <v>16566041.51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4</v>
      </c>
      <c r="J1231" s="2" t="s">
        <v>359</v>
      </c>
      <c r="K1231" s="2" t="s">
        <v>8</v>
      </c>
      <c r="L1231" s="2" t="s">
        <v>7</v>
      </c>
      <c r="M1231" s="9">
        <v>-6601365.8499999996</v>
      </c>
      <c r="N1231" s="9">
        <v>-208701408.78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4</v>
      </c>
      <c r="J1232" s="2" t="s">
        <v>362</v>
      </c>
      <c r="K1232" s="2" t="s">
        <v>8</v>
      </c>
      <c r="L1232" s="2" t="s">
        <v>50</v>
      </c>
      <c r="M1232" s="9">
        <v>69264</v>
      </c>
      <c r="N1232" s="9">
        <v>15706217.24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4</v>
      </c>
      <c r="J1233" s="2" t="s">
        <v>362</v>
      </c>
      <c r="K1233" s="2" t="s">
        <v>8</v>
      </c>
      <c r="L1233" s="2" t="s">
        <v>7</v>
      </c>
      <c r="M1233" s="9">
        <v>-57179663.619999997</v>
      </c>
      <c r="N1233" s="9">
        <v>-476878284.44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4</v>
      </c>
      <c r="J1234" s="2" t="s">
        <v>362</v>
      </c>
      <c r="K1234" s="2" t="s">
        <v>52</v>
      </c>
      <c r="L1234" s="2" t="s">
        <v>7</v>
      </c>
      <c r="M1234" s="9">
        <v>-13812.44</v>
      </c>
      <c r="N1234" s="9">
        <v>-602068.54</v>
      </c>
    </row>
    <row r="1235" spans="1:14" ht="12.75" customHeight="1" x14ac:dyDescent="0.3">
      <c r="A1235" s="49" t="s">
        <v>753</v>
      </c>
      <c r="B1235" s="57" t="s">
        <v>753</v>
      </c>
      <c r="C1235" s="57"/>
      <c r="D1235" s="57"/>
      <c r="E1235" s="57"/>
      <c r="F1235" s="57"/>
      <c r="G1235" s="57"/>
      <c r="H1235" s="57"/>
      <c r="I1235" s="57"/>
      <c r="J1235" s="57"/>
      <c r="K1235" s="57"/>
      <c r="L1235" s="20" t="s">
        <v>753</v>
      </c>
      <c r="M1235" s="31">
        <f>SUM(M1230:M1234)</f>
        <v>-62857379.679999992</v>
      </c>
      <c r="N1235" s="31">
        <f>SUM(N1230:N1234)</f>
        <v>-653909503.00999999</v>
      </c>
    </row>
    <row r="1237" spans="1:14" ht="12.75" customHeight="1" x14ac:dyDescent="0.3">
      <c r="A1237" s="56" t="s">
        <v>363</v>
      </c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</row>
    <row r="1238" spans="1:14" ht="12.75" customHeight="1" x14ac:dyDescent="0.3">
      <c r="A1238" s="2" t="s">
        <v>364</v>
      </c>
      <c r="B1238" s="2" t="s">
        <v>734</v>
      </c>
      <c r="C1238" s="2" t="s">
        <v>41</v>
      </c>
      <c r="D1238" s="2"/>
      <c r="E1238" s="2"/>
      <c r="F1238" s="2" t="s">
        <v>73</v>
      </c>
      <c r="G1238" s="2"/>
      <c r="H1238" s="2"/>
      <c r="I1238" s="2"/>
      <c r="J1238" s="2" t="s">
        <v>43</v>
      </c>
      <c r="K1238" s="2" t="s">
        <v>3</v>
      </c>
      <c r="L1238" s="2" t="s">
        <v>10</v>
      </c>
      <c r="M1238" s="10"/>
      <c r="N1238" s="9">
        <v>34.28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73</v>
      </c>
      <c r="G1239" s="2"/>
      <c r="H1239" s="2"/>
      <c r="I1239" s="2"/>
      <c r="J1239" s="2" t="s">
        <v>43</v>
      </c>
      <c r="K1239" s="2" t="s">
        <v>3</v>
      </c>
      <c r="L1239" s="2" t="s">
        <v>11</v>
      </c>
      <c r="M1239" s="9">
        <v>-188477.7</v>
      </c>
      <c r="N1239" s="9">
        <v>-690472.55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73</v>
      </c>
      <c r="G1240" s="2"/>
      <c r="H1240" s="2"/>
      <c r="I1240" s="2"/>
      <c r="J1240" s="2" t="s">
        <v>44</v>
      </c>
      <c r="K1240" s="2" t="s">
        <v>3</v>
      </c>
      <c r="L1240" s="2" t="s">
        <v>10</v>
      </c>
      <c r="M1240" s="9">
        <v>1360</v>
      </c>
      <c r="N1240" s="9">
        <v>20558.98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73</v>
      </c>
      <c r="G1241" s="2"/>
      <c r="H1241" s="2"/>
      <c r="I1241" s="2"/>
      <c r="J1241" s="2" t="s">
        <v>44</v>
      </c>
      <c r="K1241" s="2" t="s">
        <v>3</v>
      </c>
      <c r="L1241" s="2" t="s">
        <v>11</v>
      </c>
      <c r="M1241" s="10">
        <v>-547083.89</v>
      </c>
      <c r="N1241" s="9">
        <v>-4320151.04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73</v>
      </c>
      <c r="G1242" s="2"/>
      <c r="H1242" s="2"/>
      <c r="I1242" s="2" t="s">
        <v>13</v>
      </c>
      <c r="J1242" s="2" t="s">
        <v>68</v>
      </c>
      <c r="K1242" s="2" t="s">
        <v>3</v>
      </c>
      <c r="L1242" s="2" t="s">
        <v>16</v>
      </c>
      <c r="M1242" s="10">
        <v>-1917.31</v>
      </c>
      <c r="N1242" s="9">
        <v>-1483261.99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73</v>
      </c>
      <c r="G1243" s="2"/>
      <c r="H1243" s="2"/>
      <c r="I1243" s="2" t="s">
        <v>13</v>
      </c>
      <c r="J1243" s="2" t="s">
        <v>68</v>
      </c>
      <c r="K1243" s="2" t="s">
        <v>3</v>
      </c>
      <c r="L1243" s="2" t="s">
        <v>17</v>
      </c>
      <c r="M1243" s="10">
        <v>1917.31</v>
      </c>
      <c r="N1243" s="9">
        <v>1483261.99</v>
      </c>
    </row>
    <row r="1244" spans="1:14" ht="12.6" customHeight="1" x14ac:dyDescent="0.3">
      <c r="A1244" s="2"/>
      <c r="B1244" s="2"/>
      <c r="C1244" s="2"/>
      <c r="D1244" s="2"/>
      <c r="E1244" s="2"/>
      <c r="F1244" s="2" t="s">
        <v>73</v>
      </c>
      <c r="G1244" s="2"/>
      <c r="H1244" s="2"/>
      <c r="I1244" s="2" t="s">
        <v>13</v>
      </c>
      <c r="J1244" s="2" t="s">
        <v>68</v>
      </c>
      <c r="K1244" s="2" t="s">
        <v>3</v>
      </c>
      <c r="L1244" s="2" t="s">
        <v>15</v>
      </c>
      <c r="M1244" s="9">
        <v>303828.16000000003</v>
      </c>
      <c r="N1244" s="9">
        <v>60319760.939999998</v>
      </c>
    </row>
    <row r="1245" spans="1:14" ht="12.6" customHeight="1" x14ac:dyDescent="0.3">
      <c r="A1245" s="2"/>
      <c r="B1245" s="2"/>
      <c r="C1245" s="2"/>
      <c r="D1245" s="2"/>
      <c r="E1245" s="2"/>
      <c r="F1245" s="2" t="s">
        <v>73</v>
      </c>
      <c r="G1245" s="2"/>
      <c r="H1245" s="2"/>
      <c r="I1245" s="2" t="s">
        <v>13</v>
      </c>
      <c r="J1245" s="2" t="s">
        <v>68</v>
      </c>
      <c r="K1245" s="2" t="s">
        <v>3</v>
      </c>
      <c r="L1245" s="2" t="s">
        <v>18</v>
      </c>
      <c r="M1245" s="9">
        <v>-303828.16000000003</v>
      </c>
      <c r="N1245" s="9">
        <v>-60319760.939999998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73</v>
      </c>
      <c r="G1246" s="2"/>
      <c r="H1246" s="2"/>
      <c r="I1246" s="2" t="s">
        <v>4</v>
      </c>
      <c r="J1246" s="2" t="s">
        <v>366</v>
      </c>
      <c r="K1246" s="2" t="s">
        <v>52</v>
      </c>
      <c r="L1246" s="2" t="s">
        <v>50</v>
      </c>
      <c r="M1246" s="9"/>
      <c r="N1246" s="9">
        <v>100621.63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73</v>
      </c>
      <c r="G1247" s="2"/>
      <c r="H1247" s="2"/>
      <c r="I1247" s="2" t="s">
        <v>4</v>
      </c>
      <c r="J1247" s="2" t="s">
        <v>366</v>
      </c>
      <c r="K1247" s="2" t="s">
        <v>52</v>
      </c>
      <c r="L1247" s="2" t="s">
        <v>7</v>
      </c>
      <c r="M1247" s="9"/>
      <c r="N1247" s="9">
        <v>-354425.58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73</v>
      </c>
      <c r="G1248" s="2"/>
      <c r="H1248" s="2"/>
      <c r="I1248" s="2" t="s">
        <v>4</v>
      </c>
      <c r="J1248" s="2" t="s">
        <v>367</v>
      </c>
      <c r="K1248" s="2" t="s">
        <v>52</v>
      </c>
      <c r="L1248" s="2" t="s">
        <v>7</v>
      </c>
      <c r="M1248" s="9">
        <v>-485212.03</v>
      </c>
      <c r="N1248" s="9">
        <v>-2549857.85</v>
      </c>
    </row>
    <row r="1249" spans="1:14" ht="12.75" customHeight="1" x14ac:dyDescent="0.3">
      <c r="A1249" s="49" t="s">
        <v>753</v>
      </c>
      <c r="B1249" s="57" t="s">
        <v>753</v>
      </c>
      <c r="C1249" s="57"/>
      <c r="D1249" s="57"/>
      <c r="E1249" s="57"/>
      <c r="F1249" s="57"/>
      <c r="G1249" s="57"/>
      <c r="H1249" s="57"/>
      <c r="I1249" s="57"/>
      <c r="J1249" s="57"/>
      <c r="K1249" s="57"/>
      <c r="L1249" s="20" t="s">
        <v>753</v>
      </c>
      <c r="M1249" s="31">
        <f>SUM(M1238:M1248)</f>
        <v>-1219413.6200000001</v>
      </c>
      <c r="N1249" s="31">
        <f>SUM(N1238:N1248)</f>
        <v>-7793692.129999999</v>
      </c>
    </row>
    <row r="1250" spans="1:14" ht="12.75" customHeight="1" x14ac:dyDescent="0.3">
      <c r="A1250" s="57" t="s">
        <v>753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ht="12.75" customHeight="1" x14ac:dyDescent="0.3">
      <c r="A1251" s="2" t="s">
        <v>368</v>
      </c>
      <c r="B1251" s="2" t="s">
        <v>365</v>
      </c>
      <c r="C1251" s="2" t="s">
        <v>2</v>
      </c>
      <c r="D1251" s="2"/>
      <c r="E1251" s="2"/>
      <c r="F1251" s="2" t="s">
        <v>73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172659.52</v>
      </c>
      <c r="N1251" s="9">
        <v>2660083.09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73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-155532.18</v>
      </c>
      <c r="N1252" s="9">
        <v>-4822220.7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73</v>
      </c>
      <c r="G1253" s="2"/>
      <c r="H1253" s="2"/>
      <c r="I1253" s="2" t="s">
        <v>13</v>
      </c>
      <c r="J1253" s="2" t="s">
        <v>24</v>
      </c>
      <c r="K1253" s="2" t="s">
        <v>3</v>
      </c>
      <c r="L1253" s="2" t="s">
        <v>15</v>
      </c>
      <c r="M1253" s="9"/>
      <c r="N1253" s="9">
        <v>10490728.85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73</v>
      </c>
      <c r="G1254" s="2"/>
      <c r="H1254" s="2"/>
      <c r="I1254" s="2" t="s">
        <v>13</v>
      </c>
      <c r="J1254" s="2" t="s">
        <v>24</v>
      </c>
      <c r="K1254" s="2" t="s">
        <v>3</v>
      </c>
      <c r="L1254" s="2" t="s">
        <v>18</v>
      </c>
      <c r="M1254" s="9"/>
      <c r="N1254" s="9">
        <v>-10490728.85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73</v>
      </c>
      <c r="G1255" s="2"/>
      <c r="H1255" s="2"/>
      <c r="I1255" s="2" t="s">
        <v>4</v>
      </c>
      <c r="J1255" s="2" t="s">
        <v>369</v>
      </c>
      <c r="K1255" s="2" t="s">
        <v>6</v>
      </c>
      <c r="L1255" s="2" t="s">
        <v>50</v>
      </c>
      <c r="M1255" s="9"/>
      <c r="N1255" s="9">
        <v>1327.53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73</v>
      </c>
      <c r="G1256" s="2"/>
      <c r="H1256" s="2"/>
      <c r="I1256" s="2" t="s">
        <v>4</v>
      </c>
      <c r="J1256" s="2" t="s">
        <v>369</v>
      </c>
      <c r="K1256" s="2" t="s">
        <v>6</v>
      </c>
      <c r="L1256" s="2" t="s">
        <v>7</v>
      </c>
      <c r="M1256" s="9"/>
      <c r="N1256" s="9">
        <v>-545760.51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73</v>
      </c>
      <c r="G1257" s="2"/>
      <c r="H1257" s="2"/>
      <c r="I1257" s="2" t="s">
        <v>4</v>
      </c>
      <c r="J1257" s="2" t="s">
        <v>366</v>
      </c>
      <c r="K1257" s="2" t="s">
        <v>42</v>
      </c>
      <c r="L1257" s="2" t="s">
        <v>50</v>
      </c>
      <c r="M1257" s="9">
        <v>170.27</v>
      </c>
      <c r="N1257" s="9">
        <v>694048.20000000007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73</v>
      </c>
      <c r="G1258" s="2"/>
      <c r="H1258" s="2"/>
      <c r="I1258" s="2" t="s">
        <v>4</v>
      </c>
      <c r="J1258" s="2" t="s">
        <v>366</v>
      </c>
      <c r="K1258" s="2" t="s">
        <v>42</v>
      </c>
      <c r="L1258" s="2" t="s">
        <v>7</v>
      </c>
      <c r="M1258" s="10">
        <v>-2640968.11</v>
      </c>
      <c r="N1258" s="9">
        <v>-217535900.96000001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73</v>
      </c>
      <c r="G1259" s="2"/>
      <c r="H1259" s="2"/>
      <c r="I1259" s="2" t="s">
        <v>4</v>
      </c>
      <c r="J1259" s="2" t="s">
        <v>366</v>
      </c>
      <c r="K1259" s="2" t="s">
        <v>119</v>
      </c>
      <c r="L1259" s="2" t="s">
        <v>7</v>
      </c>
      <c r="M1259" s="10"/>
      <c r="N1259" s="9">
        <v>-198180000</v>
      </c>
    </row>
    <row r="1260" spans="1:14" ht="12.75" customHeight="1" x14ac:dyDescent="0.3">
      <c r="A1260" s="49" t="s">
        <v>753</v>
      </c>
      <c r="B1260" s="57" t="s">
        <v>753</v>
      </c>
      <c r="C1260" s="57"/>
      <c r="D1260" s="57"/>
      <c r="E1260" s="57"/>
      <c r="F1260" s="57"/>
      <c r="G1260" s="57"/>
      <c r="H1260" s="57"/>
      <c r="I1260" s="57"/>
      <c r="J1260" s="57"/>
      <c r="K1260" s="57"/>
      <c r="L1260" s="20" t="s">
        <v>753</v>
      </c>
      <c r="M1260" s="31">
        <f>SUM(M1251:M1259)</f>
        <v>-2623670.5</v>
      </c>
      <c r="N1260" s="31">
        <f>SUM(N1251:N1259)</f>
        <v>-417728423.35000002</v>
      </c>
    </row>
    <row r="1262" spans="1:14" ht="12.75" customHeight="1" x14ac:dyDescent="0.3">
      <c r="A1262" s="56" t="s">
        <v>370</v>
      </c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</row>
    <row r="1263" spans="1:14" ht="12.75" customHeight="1" x14ac:dyDescent="0.3">
      <c r="A1263" s="3" t="s">
        <v>371</v>
      </c>
      <c r="B1263" s="3" t="s">
        <v>372</v>
      </c>
      <c r="C1263" s="3" t="s">
        <v>41</v>
      </c>
      <c r="D1263" s="3"/>
      <c r="E1263" s="3"/>
      <c r="F1263" s="13" t="s">
        <v>249</v>
      </c>
      <c r="G1263" s="13"/>
      <c r="H1263" s="13"/>
      <c r="I1263" s="13"/>
      <c r="J1263" s="13" t="s">
        <v>44</v>
      </c>
      <c r="K1263" s="13" t="s">
        <v>3</v>
      </c>
      <c r="L1263" s="13" t="s">
        <v>10</v>
      </c>
      <c r="M1263" s="15">
        <v>2077.17</v>
      </c>
      <c r="N1263" s="14">
        <v>76131.62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/>
      <c r="J1264" s="13" t="s">
        <v>44</v>
      </c>
      <c r="K1264" s="13" t="s">
        <v>3</v>
      </c>
      <c r="L1264" s="13" t="s">
        <v>11</v>
      </c>
      <c r="M1264" s="15">
        <v>-445526.34</v>
      </c>
      <c r="N1264" s="14">
        <v>-16773368.039999999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16</v>
      </c>
      <c r="M1265" s="15">
        <v>-35121542.729999997</v>
      </c>
      <c r="N1265" s="14">
        <v>-321536573.13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17</v>
      </c>
      <c r="M1266" s="14">
        <v>35121542.729999997</v>
      </c>
      <c r="N1266" s="14">
        <v>321536573.13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13</v>
      </c>
      <c r="J1267" s="13" t="s">
        <v>68</v>
      </c>
      <c r="K1267" s="13" t="s">
        <v>3</v>
      </c>
      <c r="L1267" s="13" t="s">
        <v>15</v>
      </c>
      <c r="M1267" s="14">
        <v>337028626.69</v>
      </c>
      <c r="N1267" s="14">
        <v>3418342746.9200001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13</v>
      </c>
      <c r="J1268" s="13" t="s">
        <v>68</v>
      </c>
      <c r="K1268" s="13" t="s">
        <v>3</v>
      </c>
      <c r="L1268" s="13" t="s">
        <v>18</v>
      </c>
      <c r="M1268" s="14">
        <v>-337028626.69</v>
      </c>
      <c r="N1268" s="14">
        <v>-3418342746.9200001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13</v>
      </c>
      <c r="J1269" s="13" t="s">
        <v>70</v>
      </c>
      <c r="K1269" s="13" t="s">
        <v>3</v>
      </c>
      <c r="L1269" s="13" t="s">
        <v>16</v>
      </c>
      <c r="M1269" s="14">
        <v>-2348.25</v>
      </c>
      <c r="N1269" s="14">
        <v>-43606.89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13</v>
      </c>
      <c r="J1270" s="13" t="s">
        <v>70</v>
      </c>
      <c r="K1270" s="13" t="s">
        <v>3</v>
      </c>
      <c r="L1270" s="13" t="s">
        <v>17</v>
      </c>
      <c r="M1270" s="14"/>
      <c r="N1270" s="14">
        <v>5325506.4000000004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13</v>
      </c>
      <c r="J1271" s="13" t="s">
        <v>70</v>
      </c>
      <c r="K1271" s="13" t="s">
        <v>3</v>
      </c>
      <c r="L1271" s="13" t="s">
        <v>15</v>
      </c>
      <c r="M1271" s="14">
        <v>2348.25</v>
      </c>
      <c r="N1271" s="14">
        <v>17506.150000000001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13</v>
      </c>
      <c r="J1272" s="13" t="s">
        <v>45</v>
      </c>
      <c r="K1272" s="13" t="s">
        <v>3</v>
      </c>
      <c r="L1272" s="13" t="s">
        <v>16</v>
      </c>
      <c r="M1272" s="15">
        <v>-333818258.13999999</v>
      </c>
      <c r="N1272" s="14">
        <v>-2765937264.3000002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13</v>
      </c>
      <c r="J1273" s="13" t="s">
        <v>45</v>
      </c>
      <c r="K1273" s="13" t="s">
        <v>3</v>
      </c>
      <c r="L1273" s="13" t="s">
        <v>17</v>
      </c>
      <c r="M1273" s="15">
        <v>315298681.86000001</v>
      </c>
      <c r="N1273" s="14">
        <v>2726338485.3899999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13</v>
      </c>
      <c r="J1274" s="13" t="s">
        <v>45</v>
      </c>
      <c r="K1274" s="13" t="s">
        <v>3</v>
      </c>
      <c r="L1274" s="13" t="s">
        <v>15</v>
      </c>
      <c r="M1274" s="14">
        <v>49779765.270000003</v>
      </c>
      <c r="N1274" s="14">
        <v>392291059.82999998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13</v>
      </c>
      <c r="J1275" s="13" t="s">
        <v>45</v>
      </c>
      <c r="K1275" s="13" t="s">
        <v>3</v>
      </c>
      <c r="L1275" s="13" t="s">
        <v>18</v>
      </c>
      <c r="M1275" s="14">
        <v>-57565924.619999997</v>
      </c>
      <c r="N1275" s="14">
        <v>-336759054.54000002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249</v>
      </c>
      <c r="G1276" s="13"/>
      <c r="H1276" s="13"/>
      <c r="I1276" s="13" t="s">
        <v>13</v>
      </c>
      <c r="J1276" s="13" t="s">
        <v>45</v>
      </c>
      <c r="K1276" s="13" t="s">
        <v>12</v>
      </c>
      <c r="L1276" s="13" t="s">
        <v>16</v>
      </c>
      <c r="M1276" s="14">
        <v>-50367524.009999998</v>
      </c>
      <c r="N1276" s="14">
        <v>-937953009.08000004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249</v>
      </c>
      <c r="G1277" s="13"/>
      <c r="H1277" s="13"/>
      <c r="I1277" s="13" t="s">
        <v>13</v>
      </c>
      <c r="J1277" s="13" t="s">
        <v>45</v>
      </c>
      <c r="K1277" s="13" t="s">
        <v>12</v>
      </c>
      <c r="L1277" s="13" t="s">
        <v>17</v>
      </c>
      <c r="M1277" s="14"/>
      <c r="N1277" s="14">
        <v>44773827.68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249</v>
      </c>
      <c r="G1278" s="13"/>
      <c r="H1278" s="13"/>
      <c r="I1278" s="13" t="s">
        <v>13</v>
      </c>
      <c r="J1278" s="13" t="s">
        <v>45</v>
      </c>
      <c r="K1278" s="13" t="s">
        <v>12</v>
      </c>
      <c r="L1278" s="13" t="s">
        <v>15</v>
      </c>
      <c r="M1278" s="14">
        <v>50199655.530000001</v>
      </c>
      <c r="N1278" s="14">
        <v>919443654.62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 t="s">
        <v>13</v>
      </c>
      <c r="J1279" s="13" t="s">
        <v>45</v>
      </c>
      <c r="K1279" s="13" t="s">
        <v>12</v>
      </c>
      <c r="L1279" s="13" t="s">
        <v>18</v>
      </c>
      <c r="M1279" s="14"/>
      <c r="N1279" s="14">
        <v>-50638406.710000001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 t="s">
        <v>13</v>
      </c>
      <c r="J1280" s="13" t="s">
        <v>46</v>
      </c>
      <c r="K1280" s="13" t="s">
        <v>373</v>
      </c>
      <c r="L1280" s="13" t="s">
        <v>15</v>
      </c>
      <c r="M1280" s="14">
        <v>2335.5</v>
      </c>
      <c r="N1280" s="14">
        <v>7889.71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 t="s">
        <v>13</v>
      </c>
      <c r="J1281" s="13" t="s">
        <v>46</v>
      </c>
      <c r="K1281" s="13" t="s">
        <v>373</v>
      </c>
      <c r="L1281" s="13" t="s">
        <v>18</v>
      </c>
      <c r="M1281" s="14">
        <v>-1200</v>
      </c>
      <c r="N1281" s="14">
        <v>-8389.2100000000009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46</v>
      </c>
      <c r="K1282" s="13" t="s">
        <v>374</v>
      </c>
      <c r="L1282" s="13" t="s">
        <v>16</v>
      </c>
      <c r="M1282" s="14"/>
      <c r="N1282" s="14">
        <v>-8386.4600000000009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46</v>
      </c>
      <c r="K1283" s="13" t="s">
        <v>374</v>
      </c>
      <c r="L1283" s="13" t="s">
        <v>17</v>
      </c>
      <c r="M1283" s="14"/>
      <c r="N1283" s="14">
        <v>45133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46</v>
      </c>
      <c r="K1284" s="13" t="s">
        <v>374</v>
      </c>
      <c r="L1284" s="13" t="s">
        <v>15</v>
      </c>
      <c r="M1284" s="14">
        <v>128</v>
      </c>
      <c r="N1284" s="14">
        <v>1157937.3700000001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46</v>
      </c>
      <c r="K1285" s="13" t="s">
        <v>374</v>
      </c>
      <c r="L1285" s="13" t="s">
        <v>18</v>
      </c>
      <c r="M1285" s="14">
        <v>-63157.590000000004</v>
      </c>
      <c r="N1285" s="14">
        <v>-1214859.78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375</v>
      </c>
      <c r="K1286" s="13" t="s">
        <v>8</v>
      </c>
      <c r="L1286" s="13" t="s">
        <v>7</v>
      </c>
      <c r="M1286" s="14"/>
      <c r="N1286" s="14">
        <v>-627673.88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759</v>
      </c>
      <c r="K1287" s="13" t="s">
        <v>8</v>
      </c>
      <c r="L1287" s="13" t="s">
        <v>50</v>
      </c>
      <c r="M1287" s="14">
        <v>249906.54</v>
      </c>
      <c r="N1287" s="14">
        <v>1049197.8799999999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759</v>
      </c>
      <c r="K1288" s="13" t="s">
        <v>8</v>
      </c>
      <c r="L1288" s="13" t="s">
        <v>7</v>
      </c>
      <c r="M1288" s="14">
        <v>-31416210.010000002</v>
      </c>
      <c r="N1288" s="14">
        <v>-269683606.30000001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759</v>
      </c>
      <c r="K1289" s="13" t="s">
        <v>12</v>
      </c>
      <c r="L1289" s="13" t="s">
        <v>50</v>
      </c>
      <c r="M1289" s="14">
        <v>791859.43</v>
      </c>
      <c r="N1289" s="14">
        <v>2501865.7400000002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759</v>
      </c>
      <c r="K1290" s="13" t="s">
        <v>12</v>
      </c>
      <c r="L1290" s="13" t="s">
        <v>7</v>
      </c>
      <c r="M1290" s="14">
        <v>-138362678.91999999</v>
      </c>
      <c r="N1290" s="14">
        <v>-1368588850.76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759</v>
      </c>
      <c r="K1291" s="13" t="s">
        <v>52</v>
      </c>
      <c r="L1291" s="13" t="s">
        <v>50</v>
      </c>
      <c r="M1291" s="14">
        <v>267912.11</v>
      </c>
      <c r="N1291" s="14">
        <v>758135.52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759</v>
      </c>
      <c r="K1292" s="13" t="s">
        <v>52</v>
      </c>
      <c r="L1292" s="13" t="s">
        <v>7</v>
      </c>
      <c r="M1292" s="14">
        <v>-45154688.450000003</v>
      </c>
      <c r="N1292" s="14">
        <v>-436114079.5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759</v>
      </c>
      <c r="K1293" s="13" t="s">
        <v>20</v>
      </c>
      <c r="L1293" s="13" t="s">
        <v>50</v>
      </c>
      <c r="M1293" s="14">
        <v>3584611.08</v>
      </c>
      <c r="N1293" s="14">
        <v>36031103.969999999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249</v>
      </c>
      <c r="G1294" s="13"/>
      <c r="H1294" s="13"/>
      <c r="I1294" s="13" t="s">
        <v>4</v>
      </c>
      <c r="J1294" s="13" t="s">
        <v>759</v>
      </c>
      <c r="K1294" s="13" t="s">
        <v>20</v>
      </c>
      <c r="L1294" s="13" t="s">
        <v>7</v>
      </c>
      <c r="M1294" s="14">
        <v>-180486733.65000001</v>
      </c>
      <c r="N1294" s="14">
        <v>-1879648197.03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249</v>
      </c>
      <c r="G1295" s="13"/>
      <c r="H1295" s="13"/>
      <c r="I1295" s="13" t="s">
        <v>4</v>
      </c>
      <c r="J1295" s="13" t="s">
        <v>759</v>
      </c>
      <c r="K1295" s="13" t="s">
        <v>105</v>
      </c>
      <c r="L1295" s="13" t="s">
        <v>50</v>
      </c>
      <c r="M1295" s="14">
        <v>149400</v>
      </c>
      <c r="N1295" s="14">
        <v>1752965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249</v>
      </c>
      <c r="G1296" s="13"/>
      <c r="H1296" s="13"/>
      <c r="I1296" s="13" t="s">
        <v>4</v>
      </c>
      <c r="J1296" s="13" t="s">
        <v>759</v>
      </c>
      <c r="K1296" s="13" t="s">
        <v>105</v>
      </c>
      <c r="L1296" s="13" t="s">
        <v>7</v>
      </c>
      <c r="M1296" s="14">
        <v>-4415775.0999999996</v>
      </c>
      <c r="N1296" s="14">
        <v>-41736395.520000003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249</v>
      </c>
      <c r="G1297" s="13"/>
      <c r="H1297" s="13"/>
      <c r="I1297" s="13" t="s">
        <v>4</v>
      </c>
      <c r="J1297" s="13" t="s">
        <v>759</v>
      </c>
      <c r="K1297" s="13" t="s">
        <v>106</v>
      </c>
      <c r="L1297" s="13" t="s">
        <v>50</v>
      </c>
      <c r="M1297" s="14">
        <v>140880</v>
      </c>
      <c r="N1297" s="14">
        <v>1330650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249</v>
      </c>
      <c r="G1298" s="13"/>
      <c r="H1298" s="13"/>
      <c r="I1298" s="13" t="s">
        <v>4</v>
      </c>
      <c r="J1298" s="13" t="s">
        <v>759</v>
      </c>
      <c r="K1298" s="13" t="s">
        <v>106</v>
      </c>
      <c r="L1298" s="13" t="s">
        <v>7</v>
      </c>
      <c r="M1298" s="14">
        <v>-3525960</v>
      </c>
      <c r="N1298" s="14">
        <v>-32214464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249</v>
      </c>
      <c r="G1299" s="13"/>
      <c r="H1299" s="13"/>
      <c r="I1299" s="13" t="s">
        <v>4</v>
      </c>
      <c r="J1299" s="13" t="s">
        <v>759</v>
      </c>
      <c r="K1299" s="13" t="s">
        <v>107</v>
      </c>
      <c r="L1299" s="13" t="s">
        <v>50</v>
      </c>
      <c r="M1299" s="14">
        <v>330</v>
      </c>
      <c r="N1299" s="14">
        <v>8250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249</v>
      </c>
      <c r="G1300" s="13"/>
      <c r="H1300" s="13"/>
      <c r="I1300" s="13" t="s">
        <v>4</v>
      </c>
      <c r="J1300" s="13" t="s">
        <v>759</v>
      </c>
      <c r="K1300" s="13" t="s">
        <v>107</v>
      </c>
      <c r="L1300" s="13" t="s">
        <v>7</v>
      </c>
      <c r="M1300" s="14">
        <v>-1355169.62</v>
      </c>
      <c r="N1300" s="14">
        <v>-13635734.23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249</v>
      </c>
      <c r="G1301" s="13"/>
      <c r="H1301" s="13"/>
      <c r="I1301" s="13" t="s">
        <v>4</v>
      </c>
      <c r="J1301" s="13" t="s">
        <v>759</v>
      </c>
      <c r="K1301" s="13" t="s">
        <v>21</v>
      </c>
      <c r="L1301" s="13" t="s">
        <v>50</v>
      </c>
      <c r="M1301" s="14">
        <v>921239.57000000007</v>
      </c>
      <c r="N1301" s="14">
        <v>7201465.2599999998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249</v>
      </c>
      <c r="G1302" s="13"/>
      <c r="H1302" s="13"/>
      <c r="I1302" s="13" t="s">
        <v>4</v>
      </c>
      <c r="J1302" s="13" t="s">
        <v>759</v>
      </c>
      <c r="K1302" s="13" t="s">
        <v>21</v>
      </c>
      <c r="L1302" s="13" t="s">
        <v>7</v>
      </c>
      <c r="M1302" s="14">
        <v>-43737997.960000001</v>
      </c>
      <c r="N1302" s="14">
        <v>-411892114.58999997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249</v>
      </c>
      <c r="G1303" s="13"/>
      <c r="H1303" s="13"/>
      <c r="I1303" s="13" t="s">
        <v>4</v>
      </c>
      <c r="J1303" s="13" t="s">
        <v>376</v>
      </c>
      <c r="K1303" s="13" t="s">
        <v>8</v>
      </c>
      <c r="L1303" s="13" t="s">
        <v>50</v>
      </c>
      <c r="M1303" s="14">
        <v>39355.31</v>
      </c>
      <c r="N1303" s="14">
        <v>224599.41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249</v>
      </c>
      <c r="G1304" s="13"/>
      <c r="H1304" s="13"/>
      <c r="I1304" s="13" t="s">
        <v>4</v>
      </c>
      <c r="J1304" s="13" t="s">
        <v>376</v>
      </c>
      <c r="K1304" s="13" t="s">
        <v>8</v>
      </c>
      <c r="L1304" s="13" t="s">
        <v>7</v>
      </c>
      <c r="M1304" s="14">
        <v>-2882513.58</v>
      </c>
      <c r="N1304" s="14">
        <v>-13093369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249</v>
      </c>
      <c r="G1305" s="13"/>
      <c r="H1305" s="13"/>
      <c r="I1305" s="13" t="s">
        <v>4</v>
      </c>
      <c r="J1305" s="13" t="s">
        <v>377</v>
      </c>
      <c r="K1305" s="13" t="s">
        <v>8</v>
      </c>
      <c r="L1305" s="13" t="s">
        <v>50</v>
      </c>
      <c r="M1305" s="14">
        <v>1000</v>
      </c>
      <c r="N1305" s="14">
        <v>26678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249</v>
      </c>
      <c r="G1306" s="13"/>
      <c r="H1306" s="13"/>
      <c r="I1306" s="13" t="s">
        <v>4</v>
      </c>
      <c r="J1306" s="13" t="s">
        <v>377</v>
      </c>
      <c r="K1306" s="13" t="s">
        <v>8</v>
      </c>
      <c r="L1306" s="13" t="s">
        <v>7</v>
      </c>
      <c r="M1306" s="14">
        <v>-83206</v>
      </c>
      <c r="N1306" s="14">
        <v>-2421728.9</v>
      </c>
    </row>
    <row r="1307" spans="1:14" ht="12.75" customHeight="1" x14ac:dyDescent="0.3">
      <c r="A1307" s="8" t="s">
        <v>753</v>
      </c>
      <c r="B1307" s="55" t="s">
        <v>753</v>
      </c>
      <c r="C1307" s="55"/>
      <c r="D1307" s="55"/>
      <c r="E1307" s="55"/>
      <c r="F1307" s="55"/>
      <c r="G1307" s="55"/>
      <c r="H1307" s="55"/>
      <c r="I1307" s="55"/>
      <c r="J1307" s="55"/>
      <c r="K1307" s="55"/>
      <c r="L1307" s="19" t="s">
        <v>753</v>
      </c>
      <c r="M1307" s="28">
        <f>SUM(M1263:M1306)</f>
        <v>-472253386.61999995</v>
      </c>
      <c r="N1307" s="28">
        <f>SUM(N1263:N1306)</f>
        <v>-4438630516.1700001</v>
      </c>
    </row>
    <row r="1308" spans="1:14" ht="12.75" customHeight="1" x14ac:dyDescent="0.3">
      <c r="A1308" s="55" t="s">
        <v>753</v>
      </c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</row>
    <row r="1309" spans="1:14" ht="12.75" customHeight="1" x14ac:dyDescent="0.3">
      <c r="A1309" s="3" t="s">
        <v>378</v>
      </c>
      <c r="B1309" s="3" t="s">
        <v>379</v>
      </c>
      <c r="C1309" s="3" t="s">
        <v>2</v>
      </c>
      <c r="D1309" s="3"/>
      <c r="E1309" s="3"/>
      <c r="F1309" s="13" t="s">
        <v>249</v>
      </c>
      <c r="G1309" s="13"/>
      <c r="H1309" s="13"/>
      <c r="I1309" s="13"/>
      <c r="J1309" s="13" t="s">
        <v>380</v>
      </c>
      <c r="K1309" s="13" t="s">
        <v>3</v>
      </c>
      <c r="L1309" s="13" t="s">
        <v>10</v>
      </c>
      <c r="M1309" s="15"/>
      <c r="N1309" s="14">
        <v>848.28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249</v>
      </c>
      <c r="G1310" s="13"/>
      <c r="H1310" s="13"/>
      <c r="I1310" s="13"/>
      <c r="J1310" s="13" t="s">
        <v>380</v>
      </c>
      <c r="K1310" s="13" t="s">
        <v>3</v>
      </c>
      <c r="L1310" s="13" t="s">
        <v>11</v>
      </c>
      <c r="M1310" s="14">
        <v>-2310</v>
      </c>
      <c r="N1310" s="14">
        <v>-7054.28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249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/>
      <c r="N1311" s="14">
        <v>208815.69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-734331.46</v>
      </c>
      <c r="N1312" s="14">
        <v>-9028717.9499999993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14</v>
      </c>
      <c r="K1313" s="13" t="s">
        <v>12</v>
      </c>
      <c r="L1313" s="13" t="s">
        <v>16</v>
      </c>
      <c r="M1313" s="15">
        <v>-218217438.94</v>
      </c>
      <c r="N1313" s="14">
        <v>-4249763283.2399998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14</v>
      </c>
      <c r="K1314" s="13" t="s">
        <v>12</v>
      </c>
      <c r="L1314" s="13" t="s">
        <v>17</v>
      </c>
      <c r="M1314" s="15">
        <v>264185892.05000001</v>
      </c>
      <c r="N1314" s="14">
        <v>5199975143.2700005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14</v>
      </c>
      <c r="K1315" s="13" t="s">
        <v>12</v>
      </c>
      <c r="L1315" s="13" t="s">
        <v>15</v>
      </c>
      <c r="M1315" s="15">
        <v>543995632.66999996</v>
      </c>
      <c r="N1315" s="14">
        <v>6102513255.7799997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14</v>
      </c>
      <c r="K1316" s="13" t="s">
        <v>12</v>
      </c>
      <c r="L1316" s="13" t="s">
        <v>18</v>
      </c>
      <c r="M1316" s="15">
        <v>-492566854.02999997</v>
      </c>
      <c r="N1316" s="14">
        <v>-7102000132.8800001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4</v>
      </c>
      <c r="J1317" s="13" t="s">
        <v>375</v>
      </c>
      <c r="K1317" s="13" t="s">
        <v>6</v>
      </c>
      <c r="L1317" s="13" t="s">
        <v>7</v>
      </c>
      <c r="M1317" s="15">
        <v>-970743.3</v>
      </c>
      <c r="N1317" s="14">
        <v>-970743.3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4</v>
      </c>
      <c r="J1318" s="13" t="s">
        <v>382</v>
      </c>
      <c r="K1318" s="13" t="s">
        <v>8</v>
      </c>
      <c r="L1318" s="13" t="s">
        <v>50</v>
      </c>
      <c r="M1318" s="15">
        <v>121.9</v>
      </c>
      <c r="N1318" s="14">
        <v>2281.02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4</v>
      </c>
      <c r="J1319" s="13" t="s">
        <v>382</v>
      </c>
      <c r="K1319" s="13" t="s">
        <v>8</v>
      </c>
      <c r="L1319" s="13" t="s">
        <v>7</v>
      </c>
      <c r="M1319" s="14">
        <v>-3834665.02</v>
      </c>
      <c r="N1319" s="14">
        <v>-36875397.969999999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4</v>
      </c>
      <c r="J1320" s="13" t="s">
        <v>382</v>
      </c>
      <c r="K1320" s="13" t="s">
        <v>6</v>
      </c>
      <c r="L1320" s="13" t="s">
        <v>50</v>
      </c>
      <c r="M1320" s="14">
        <v>9049.92</v>
      </c>
      <c r="N1320" s="14">
        <v>1793120.85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4</v>
      </c>
      <c r="J1321" s="13" t="s">
        <v>382</v>
      </c>
      <c r="K1321" s="13" t="s">
        <v>6</v>
      </c>
      <c r="L1321" s="13" t="s">
        <v>7</v>
      </c>
      <c r="M1321" s="14"/>
      <c r="N1321" s="14">
        <v>-7145788.9900000002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4</v>
      </c>
      <c r="J1322" s="13" t="s">
        <v>382</v>
      </c>
      <c r="K1322" s="13" t="s">
        <v>20</v>
      </c>
      <c r="L1322" s="13" t="s">
        <v>7</v>
      </c>
      <c r="M1322" s="14">
        <v>-805692.52</v>
      </c>
      <c r="N1322" s="14">
        <v>-8261745.2800000003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4</v>
      </c>
      <c r="J1323" s="13" t="s">
        <v>383</v>
      </c>
      <c r="K1323" s="13" t="s">
        <v>20</v>
      </c>
      <c r="L1323" s="13" t="s">
        <v>50</v>
      </c>
      <c r="M1323" s="15"/>
      <c r="N1323" s="14">
        <v>10432.780000000001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4</v>
      </c>
      <c r="J1324" s="13" t="s">
        <v>383</v>
      </c>
      <c r="K1324" s="13" t="s">
        <v>20</v>
      </c>
      <c r="L1324" s="13" t="s">
        <v>7</v>
      </c>
      <c r="M1324" s="14">
        <v>-635491.22</v>
      </c>
      <c r="N1324" s="14">
        <v>-4008469.27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4</v>
      </c>
      <c r="J1325" s="13" t="s">
        <v>383</v>
      </c>
      <c r="K1325" s="13" t="s">
        <v>107</v>
      </c>
      <c r="L1325" s="13" t="s">
        <v>7</v>
      </c>
      <c r="M1325" s="14"/>
      <c r="N1325" s="14">
        <v>-84884380</v>
      </c>
    </row>
    <row r="1326" spans="1:14" ht="12.75" customHeight="1" x14ac:dyDescent="0.3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SUM(M1309:M1325)</f>
        <v>90423170.049999982</v>
      </c>
      <c r="N1326" s="28">
        <f>SUM(N1309:N1325)</f>
        <v>-198441815.48999992</v>
      </c>
    </row>
    <row r="1328" spans="1:14" ht="12.75" customHeight="1" x14ac:dyDescent="0.3">
      <c r="A1328" s="56" t="s">
        <v>384</v>
      </c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</row>
    <row r="1329" spans="1:14" ht="12.75" customHeight="1" x14ac:dyDescent="0.3">
      <c r="A1329" s="3" t="s">
        <v>385</v>
      </c>
      <c r="B1329" s="3" t="s">
        <v>386</v>
      </c>
      <c r="C1329" s="3" t="s">
        <v>41</v>
      </c>
      <c r="D1329" s="3"/>
      <c r="E1329" s="3"/>
      <c r="F1329" s="13" t="s">
        <v>374</v>
      </c>
      <c r="G1329" s="13"/>
      <c r="H1329" s="13"/>
      <c r="I1329" s="13"/>
      <c r="J1329" s="13" t="s">
        <v>43</v>
      </c>
      <c r="K1329" s="13" t="s">
        <v>3</v>
      </c>
      <c r="L1329" s="13" t="s">
        <v>10</v>
      </c>
      <c r="M1329" s="14">
        <v>700782.29</v>
      </c>
      <c r="N1329" s="14">
        <v>4669086.0600000005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/>
      <c r="J1330" s="13" t="s">
        <v>43</v>
      </c>
      <c r="K1330" s="13" t="s">
        <v>3</v>
      </c>
      <c r="L1330" s="13" t="s">
        <v>11</v>
      </c>
      <c r="M1330" s="14">
        <v>-438774.39</v>
      </c>
      <c r="N1330" s="14">
        <v>-5220966.2300000004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/>
      <c r="J1331" s="13" t="s">
        <v>692</v>
      </c>
      <c r="K1331" s="13" t="s">
        <v>8</v>
      </c>
      <c r="L1331" s="13" t="s">
        <v>784</v>
      </c>
      <c r="M1331" s="14">
        <v>-581615.4</v>
      </c>
      <c r="N1331" s="14">
        <v>-5178496.3099999996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374</v>
      </c>
      <c r="G1332" s="13"/>
      <c r="H1332" s="13"/>
      <c r="I1332" s="13"/>
      <c r="J1332" s="13" t="s">
        <v>692</v>
      </c>
      <c r="K1332" s="13" t="s">
        <v>8</v>
      </c>
      <c r="L1332" s="13" t="s">
        <v>783</v>
      </c>
      <c r="M1332" s="14"/>
      <c r="N1332" s="14">
        <v>31651.52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374</v>
      </c>
      <c r="G1333" s="13"/>
      <c r="H1333" s="13"/>
      <c r="I1333" s="13"/>
      <c r="J1333" s="13" t="s">
        <v>688</v>
      </c>
      <c r="K1333" s="13" t="s">
        <v>8</v>
      </c>
      <c r="L1333" s="13" t="s">
        <v>784</v>
      </c>
      <c r="M1333" s="14">
        <v>-1789966.1800000002</v>
      </c>
      <c r="N1333" s="14">
        <v>-31275337.77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374</v>
      </c>
      <c r="G1334" s="13"/>
      <c r="H1334" s="13"/>
      <c r="I1334" s="13"/>
      <c r="J1334" s="13" t="s">
        <v>44</v>
      </c>
      <c r="K1334" s="13" t="s">
        <v>3</v>
      </c>
      <c r="L1334" s="13" t="s">
        <v>10</v>
      </c>
      <c r="M1334" s="14">
        <v>2011341.59</v>
      </c>
      <c r="N1334" s="14">
        <v>291856190.69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44</v>
      </c>
      <c r="K1335" s="13" t="s">
        <v>3</v>
      </c>
      <c r="L1335" s="13" t="s">
        <v>11</v>
      </c>
      <c r="M1335" s="15">
        <v>-32061208.789999999</v>
      </c>
      <c r="N1335" s="14">
        <v>-599305953.19000006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68</v>
      </c>
      <c r="K1336" s="13" t="s">
        <v>3</v>
      </c>
      <c r="L1336" s="13" t="s">
        <v>16</v>
      </c>
      <c r="M1336" s="15">
        <v>-200773.6</v>
      </c>
      <c r="N1336" s="14">
        <v>-3813997.8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68</v>
      </c>
      <c r="K1337" s="13" t="s">
        <v>3</v>
      </c>
      <c r="L1337" s="13" t="s">
        <v>17</v>
      </c>
      <c r="M1337" s="15">
        <v>200773.6</v>
      </c>
      <c r="N1337" s="14">
        <v>3813997.8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68</v>
      </c>
      <c r="K1338" s="13" t="s">
        <v>3</v>
      </c>
      <c r="L1338" s="13" t="s">
        <v>15</v>
      </c>
      <c r="M1338" s="15"/>
      <c r="N1338" s="14">
        <v>20331097.469999999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68</v>
      </c>
      <c r="K1339" s="13" t="s">
        <v>3</v>
      </c>
      <c r="L1339" s="13" t="s">
        <v>18</v>
      </c>
      <c r="M1339" s="14"/>
      <c r="N1339" s="14">
        <v>-20331097.469999999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374</v>
      </c>
      <c r="G1340" s="13"/>
      <c r="H1340" s="13"/>
      <c r="I1340" s="13" t="s">
        <v>13</v>
      </c>
      <c r="J1340" s="13" t="s">
        <v>70</v>
      </c>
      <c r="K1340" s="13" t="s">
        <v>119</v>
      </c>
      <c r="L1340" s="13" t="s">
        <v>16</v>
      </c>
      <c r="M1340" s="14">
        <v>-17717.760000000002</v>
      </c>
      <c r="N1340" s="14">
        <v>-64573.61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374</v>
      </c>
      <c r="G1341" s="13"/>
      <c r="H1341" s="13"/>
      <c r="I1341" s="13" t="s">
        <v>13</v>
      </c>
      <c r="J1341" s="13" t="s">
        <v>70</v>
      </c>
      <c r="K1341" s="13" t="s">
        <v>119</v>
      </c>
      <c r="L1341" s="13" t="s">
        <v>17</v>
      </c>
      <c r="M1341" s="14">
        <v>17717.760000000002</v>
      </c>
      <c r="N1341" s="14">
        <v>64573.61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374</v>
      </c>
      <c r="G1342" s="13"/>
      <c r="H1342" s="13"/>
      <c r="I1342" s="13" t="s">
        <v>13</v>
      </c>
      <c r="J1342" s="13" t="s">
        <v>46</v>
      </c>
      <c r="K1342" s="13" t="s">
        <v>8</v>
      </c>
      <c r="L1342" s="13" t="s">
        <v>16</v>
      </c>
      <c r="M1342" s="15"/>
      <c r="N1342" s="14">
        <v>-229642.66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 t="s">
        <v>13</v>
      </c>
      <c r="J1343" s="13" t="s">
        <v>46</v>
      </c>
      <c r="K1343" s="13" t="s">
        <v>8</v>
      </c>
      <c r="L1343" s="13" t="s">
        <v>17</v>
      </c>
      <c r="M1343" s="15"/>
      <c r="N1343" s="14">
        <v>229642.66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 t="s">
        <v>13</v>
      </c>
      <c r="J1344" s="13" t="s">
        <v>46</v>
      </c>
      <c r="K1344" s="13" t="s">
        <v>119</v>
      </c>
      <c r="L1344" s="13" t="s">
        <v>16</v>
      </c>
      <c r="M1344" s="15">
        <v>-662838.51</v>
      </c>
      <c r="N1344" s="14">
        <v>-2565467.0499999998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 t="s">
        <v>13</v>
      </c>
      <c r="J1345" s="13" t="s">
        <v>46</v>
      </c>
      <c r="K1345" s="13" t="s">
        <v>119</v>
      </c>
      <c r="L1345" s="13" t="s">
        <v>17</v>
      </c>
      <c r="M1345" s="15">
        <v>607772.46</v>
      </c>
      <c r="N1345" s="14">
        <v>2061535.05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374</v>
      </c>
      <c r="G1346" s="13"/>
      <c r="H1346" s="13"/>
      <c r="I1346" s="13" t="s">
        <v>13</v>
      </c>
      <c r="J1346" s="13" t="s">
        <v>46</v>
      </c>
      <c r="K1346" s="13" t="s">
        <v>119</v>
      </c>
      <c r="L1346" s="13" t="s">
        <v>15</v>
      </c>
      <c r="M1346" s="15">
        <v>1190.03</v>
      </c>
      <c r="N1346" s="14">
        <v>421552.43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374</v>
      </c>
      <c r="G1347" s="13"/>
      <c r="H1347" s="13"/>
      <c r="I1347" s="13" t="s">
        <v>13</v>
      </c>
      <c r="J1347" s="13" t="s">
        <v>46</v>
      </c>
      <c r="K1347" s="13" t="s">
        <v>119</v>
      </c>
      <c r="L1347" s="13" t="s">
        <v>18</v>
      </c>
      <c r="M1347" s="14">
        <v>-306</v>
      </c>
      <c r="N1347" s="14">
        <v>-62813.120000000003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374</v>
      </c>
      <c r="G1348" s="13"/>
      <c r="H1348" s="13"/>
      <c r="I1348" s="13" t="s">
        <v>4</v>
      </c>
      <c r="J1348" s="13" t="s">
        <v>387</v>
      </c>
      <c r="K1348" s="13" t="s">
        <v>8</v>
      </c>
      <c r="L1348" s="13" t="s">
        <v>50</v>
      </c>
      <c r="M1348" s="14">
        <v>363351</v>
      </c>
      <c r="N1348" s="14">
        <v>9169762.1500000004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374</v>
      </c>
      <c r="G1349" s="13"/>
      <c r="H1349" s="13"/>
      <c r="I1349" s="13" t="s">
        <v>4</v>
      </c>
      <c r="J1349" s="13" t="s">
        <v>387</v>
      </c>
      <c r="K1349" s="13" t="s">
        <v>8</v>
      </c>
      <c r="L1349" s="13" t="s">
        <v>7</v>
      </c>
      <c r="M1349" s="14">
        <v>-13419751</v>
      </c>
      <c r="N1349" s="14">
        <v>-31488962.149999999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374</v>
      </c>
      <c r="G1350" s="13"/>
      <c r="H1350" s="13"/>
      <c r="I1350" s="13" t="s">
        <v>4</v>
      </c>
      <c r="J1350" s="13" t="s">
        <v>388</v>
      </c>
      <c r="K1350" s="13" t="s">
        <v>12</v>
      </c>
      <c r="L1350" s="13" t="s">
        <v>50</v>
      </c>
      <c r="M1350" s="14">
        <v>42542.47</v>
      </c>
      <c r="N1350" s="14">
        <v>2174728.3199999998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374</v>
      </c>
      <c r="G1351" s="13"/>
      <c r="H1351" s="13"/>
      <c r="I1351" s="13" t="s">
        <v>4</v>
      </c>
      <c r="J1351" s="13" t="s">
        <v>388</v>
      </c>
      <c r="K1351" s="13" t="s">
        <v>12</v>
      </c>
      <c r="L1351" s="13" t="s">
        <v>7</v>
      </c>
      <c r="M1351" s="14">
        <v>-82060.350000000006</v>
      </c>
      <c r="N1351" s="14">
        <v>-2611559.2000000002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374</v>
      </c>
      <c r="G1352" s="13"/>
      <c r="H1352" s="13"/>
      <c r="I1352" s="13" t="s">
        <v>4</v>
      </c>
      <c r="J1352" s="13" t="s">
        <v>388</v>
      </c>
      <c r="K1352" s="13" t="s">
        <v>20</v>
      </c>
      <c r="L1352" s="13" t="s">
        <v>50</v>
      </c>
      <c r="M1352" s="14">
        <v>75930.880000000005</v>
      </c>
      <c r="N1352" s="14">
        <v>1127081.69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374</v>
      </c>
      <c r="G1353" s="13"/>
      <c r="H1353" s="13"/>
      <c r="I1353" s="13" t="s">
        <v>4</v>
      </c>
      <c r="J1353" s="13" t="s">
        <v>388</v>
      </c>
      <c r="K1353" s="13" t="s">
        <v>20</v>
      </c>
      <c r="L1353" s="13" t="s">
        <v>7</v>
      </c>
      <c r="M1353" s="14">
        <v>-75930.880000000005</v>
      </c>
      <c r="N1353" s="14">
        <v>-1127081.69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374</v>
      </c>
      <c r="G1354" s="13"/>
      <c r="H1354" s="13"/>
      <c r="I1354" s="13" t="s">
        <v>4</v>
      </c>
      <c r="J1354" s="13" t="s">
        <v>389</v>
      </c>
      <c r="K1354" s="13" t="s">
        <v>8</v>
      </c>
      <c r="L1354" s="13" t="s">
        <v>50</v>
      </c>
      <c r="M1354" s="14">
        <v>683080.87</v>
      </c>
      <c r="N1354" s="14">
        <v>13832850.1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374</v>
      </c>
      <c r="G1355" s="13"/>
      <c r="H1355" s="13"/>
      <c r="I1355" s="13" t="s">
        <v>4</v>
      </c>
      <c r="J1355" s="13" t="s">
        <v>389</v>
      </c>
      <c r="K1355" s="13" t="s">
        <v>8</v>
      </c>
      <c r="L1355" s="13" t="s">
        <v>7</v>
      </c>
      <c r="M1355" s="14">
        <v>-1332000.8700000001</v>
      </c>
      <c r="N1355" s="14">
        <v>-20535660.100000001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374</v>
      </c>
      <c r="G1356" s="13"/>
      <c r="H1356" s="13"/>
      <c r="I1356" s="13" t="s">
        <v>4</v>
      </c>
      <c r="J1356" s="13" t="s">
        <v>800</v>
      </c>
      <c r="K1356" s="13" t="s">
        <v>12</v>
      </c>
      <c r="L1356" s="13" t="s">
        <v>50</v>
      </c>
      <c r="M1356" s="14">
        <v>64</v>
      </c>
      <c r="N1356" s="14">
        <v>64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374</v>
      </c>
      <c r="G1357" s="13"/>
      <c r="H1357" s="13"/>
      <c r="I1357" s="13" t="s">
        <v>4</v>
      </c>
      <c r="J1357" s="13" t="s">
        <v>800</v>
      </c>
      <c r="K1357" s="13" t="s">
        <v>12</v>
      </c>
      <c r="L1357" s="13" t="s">
        <v>7</v>
      </c>
      <c r="M1357" s="14">
        <v>-5589</v>
      </c>
      <c r="N1357" s="14">
        <v>-15664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374</v>
      </c>
      <c r="G1358" s="13"/>
      <c r="H1358" s="13"/>
      <c r="I1358" s="13" t="s">
        <v>4</v>
      </c>
      <c r="J1358" s="13" t="s">
        <v>817</v>
      </c>
      <c r="K1358" s="13" t="s">
        <v>8</v>
      </c>
      <c r="L1358" s="13" t="s">
        <v>7</v>
      </c>
      <c r="M1358" s="14">
        <v>-163844.98000000001</v>
      </c>
      <c r="N1358" s="14">
        <v>-2361673.59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374</v>
      </c>
      <c r="G1359" s="13"/>
      <c r="H1359" s="13"/>
      <c r="I1359" s="13" t="s">
        <v>4</v>
      </c>
      <c r="J1359" s="13" t="s">
        <v>793</v>
      </c>
      <c r="K1359" s="13" t="s">
        <v>8</v>
      </c>
      <c r="L1359" s="13" t="s">
        <v>50</v>
      </c>
      <c r="M1359" s="14">
        <v>769180.55</v>
      </c>
      <c r="N1359" s="14">
        <v>44396928.200000003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374</v>
      </c>
      <c r="G1360" s="13"/>
      <c r="H1360" s="13"/>
      <c r="I1360" s="13" t="s">
        <v>4</v>
      </c>
      <c r="J1360" s="13" t="s">
        <v>793</v>
      </c>
      <c r="K1360" s="13" t="s">
        <v>8</v>
      </c>
      <c r="L1360" s="13" t="s">
        <v>7</v>
      </c>
      <c r="M1360" s="14">
        <v>-4184102.94</v>
      </c>
      <c r="N1360" s="14">
        <v>-72922322.859999999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374</v>
      </c>
      <c r="G1361" s="13"/>
      <c r="H1361" s="13"/>
      <c r="I1361" s="13" t="s">
        <v>4</v>
      </c>
      <c r="J1361" s="13" t="s">
        <v>391</v>
      </c>
      <c r="K1361" s="13" t="s">
        <v>8</v>
      </c>
      <c r="L1361" s="13" t="s">
        <v>50</v>
      </c>
      <c r="M1361" s="14">
        <v>100000</v>
      </c>
      <c r="N1361" s="14">
        <v>167243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374</v>
      </c>
      <c r="G1362" s="13"/>
      <c r="H1362" s="13"/>
      <c r="I1362" s="13" t="s">
        <v>4</v>
      </c>
      <c r="J1362" s="13" t="s">
        <v>391</v>
      </c>
      <c r="K1362" s="13" t="s">
        <v>8</v>
      </c>
      <c r="L1362" s="13" t="s">
        <v>7</v>
      </c>
      <c r="M1362" s="14">
        <v>-100000</v>
      </c>
      <c r="N1362" s="14">
        <v>-248356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374</v>
      </c>
      <c r="G1363" s="13"/>
      <c r="H1363" s="13"/>
      <c r="I1363" s="13" t="s">
        <v>4</v>
      </c>
      <c r="J1363" s="13" t="s">
        <v>392</v>
      </c>
      <c r="K1363" s="13" t="s">
        <v>8</v>
      </c>
      <c r="L1363" s="13" t="s">
        <v>50</v>
      </c>
      <c r="M1363" s="15"/>
      <c r="N1363" s="14">
        <v>55681.82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374</v>
      </c>
      <c r="G1364" s="13"/>
      <c r="H1364" s="13"/>
      <c r="I1364" s="13" t="s">
        <v>4</v>
      </c>
      <c r="J1364" s="13" t="s">
        <v>392</v>
      </c>
      <c r="K1364" s="13" t="s">
        <v>8</v>
      </c>
      <c r="L1364" s="13" t="s">
        <v>7</v>
      </c>
      <c r="M1364" s="15"/>
      <c r="N1364" s="14">
        <v>-620783.73</v>
      </c>
    </row>
    <row r="1365" spans="1:14" ht="12.75" customHeight="1" x14ac:dyDescent="0.3">
      <c r="A1365" s="8" t="s">
        <v>753</v>
      </c>
      <c r="B1365" s="55" t="s">
        <v>753</v>
      </c>
      <c r="C1365" s="55"/>
      <c r="D1365" s="55"/>
      <c r="E1365" s="55"/>
      <c r="F1365" s="55"/>
      <c r="G1365" s="55"/>
      <c r="H1365" s="55"/>
      <c r="I1365" s="55"/>
      <c r="J1365" s="55"/>
      <c r="K1365" s="55"/>
      <c r="L1365" s="19" t="s">
        <v>753</v>
      </c>
      <c r="M1365" s="28">
        <f>SUM(M1329:M1364)</f>
        <v>-49542753.149999999</v>
      </c>
      <c r="N1365" s="28">
        <f>SUM(N1329:N1364)</f>
        <v>-405576741.96000004</v>
      </c>
    </row>
    <row r="1366" spans="1:14" ht="12.75" customHeight="1" x14ac:dyDescent="0.3">
      <c r="A1366" s="55" t="s">
        <v>753</v>
      </c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</row>
    <row r="1367" spans="1:14" ht="12.75" customHeight="1" x14ac:dyDescent="0.3">
      <c r="A1367" s="3" t="s">
        <v>393</v>
      </c>
      <c r="B1367" s="3" t="s">
        <v>697</v>
      </c>
      <c r="C1367" s="3" t="s">
        <v>243</v>
      </c>
      <c r="D1367" s="3"/>
      <c r="E1367" s="3"/>
      <c r="F1367" s="13" t="s">
        <v>374</v>
      </c>
      <c r="G1367" s="13"/>
      <c r="H1367" s="13"/>
      <c r="I1367" s="13"/>
      <c r="J1367" s="13" t="s">
        <v>9</v>
      </c>
      <c r="K1367" s="13" t="s">
        <v>3</v>
      </c>
      <c r="L1367" s="13" t="s">
        <v>10</v>
      </c>
      <c r="M1367" s="14">
        <v>40048.11</v>
      </c>
      <c r="N1367" s="14">
        <v>5159522.8899999997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374</v>
      </c>
      <c r="G1368" s="13"/>
      <c r="H1368" s="13"/>
      <c r="I1368" s="13"/>
      <c r="J1368" s="13" t="s">
        <v>9</v>
      </c>
      <c r="K1368" s="13" t="s">
        <v>3</v>
      </c>
      <c r="L1368" s="13" t="s">
        <v>11</v>
      </c>
      <c r="M1368" s="14">
        <v>-26754.510000000002</v>
      </c>
      <c r="N1368" s="14">
        <v>-6899005.5899999999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374</v>
      </c>
      <c r="G1369" s="13"/>
      <c r="H1369" s="13"/>
      <c r="I1369" s="13" t="s">
        <v>13</v>
      </c>
      <c r="J1369" s="13" t="s">
        <v>14</v>
      </c>
      <c r="K1369" s="13" t="s">
        <v>119</v>
      </c>
      <c r="L1369" s="13" t="s">
        <v>16</v>
      </c>
      <c r="M1369" s="14">
        <v>-1267506.8599999999</v>
      </c>
      <c r="N1369" s="14">
        <v>-67702307.920000002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374</v>
      </c>
      <c r="G1370" s="13"/>
      <c r="H1370" s="13"/>
      <c r="I1370" s="13" t="s">
        <v>13</v>
      </c>
      <c r="J1370" s="13" t="s">
        <v>14</v>
      </c>
      <c r="K1370" s="13" t="s">
        <v>119</v>
      </c>
      <c r="L1370" s="13" t="s">
        <v>17</v>
      </c>
      <c r="M1370" s="14">
        <v>840236.5</v>
      </c>
      <c r="N1370" s="14">
        <v>62349265.460000001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374</v>
      </c>
      <c r="G1371" s="13"/>
      <c r="H1371" s="13"/>
      <c r="I1371" s="13" t="s">
        <v>13</v>
      </c>
      <c r="J1371" s="13" t="s">
        <v>14</v>
      </c>
      <c r="K1371" s="13" t="s">
        <v>119</v>
      </c>
      <c r="L1371" s="13" t="s">
        <v>15</v>
      </c>
      <c r="M1371" s="14"/>
      <c r="N1371" s="14">
        <v>9.2200000000000006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374</v>
      </c>
      <c r="G1372" s="13"/>
      <c r="H1372" s="13"/>
      <c r="I1372" s="13" t="s">
        <v>13</v>
      </c>
      <c r="J1372" s="13" t="s">
        <v>14</v>
      </c>
      <c r="K1372" s="13" t="s">
        <v>119</v>
      </c>
      <c r="L1372" s="13" t="s">
        <v>18</v>
      </c>
      <c r="M1372" s="14"/>
      <c r="N1372" s="14">
        <v>-9.2200000000000006</v>
      </c>
    </row>
    <row r="1373" spans="1:14" ht="12.75" customHeight="1" x14ac:dyDescent="0.3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SUM(M1367:M1372)</f>
        <v>-413976.75999999978</v>
      </c>
      <c r="N1373" s="28">
        <f>SUM(N1367:N1372)</f>
        <v>-7092525.1600000039</v>
      </c>
    </row>
    <row r="1374" spans="1:14" ht="12.75" customHeight="1" x14ac:dyDescent="0.3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3">
      <c r="A1375" s="3" t="s">
        <v>394</v>
      </c>
      <c r="B1375" s="3" t="s">
        <v>395</v>
      </c>
      <c r="C1375" s="3" t="s">
        <v>129</v>
      </c>
      <c r="D1375" s="3"/>
      <c r="E1375" s="3"/>
      <c r="F1375" s="13" t="s">
        <v>374</v>
      </c>
      <c r="G1375" s="13"/>
      <c r="H1375" s="13"/>
      <c r="I1375" s="13"/>
      <c r="J1375" s="13" t="s">
        <v>720</v>
      </c>
      <c r="K1375" s="13" t="s">
        <v>3</v>
      </c>
      <c r="L1375" s="13" t="s">
        <v>11</v>
      </c>
      <c r="M1375" s="15"/>
      <c r="N1375" s="14">
        <v>-433675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374</v>
      </c>
      <c r="G1376" s="13"/>
      <c r="H1376" s="13"/>
      <c r="I1376" s="13"/>
      <c r="J1376" s="13" t="s">
        <v>396</v>
      </c>
      <c r="K1376" s="13" t="s">
        <v>3</v>
      </c>
      <c r="L1376" s="13" t="s">
        <v>10</v>
      </c>
      <c r="M1376" s="15">
        <v>37439287.310000002</v>
      </c>
      <c r="N1376" s="14">
        <v>144401137.25999999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374</v>
      </c>
      <c r="G1377" s="13"/>
      <c r="H1377" s="13"/>
      <c r="I1377" s="13"/>
      <c r="J1377" s="13" t="s">
        <v>396</v>
      </c>
      <c r="K1377" s="13" t="s">
        <v>3</v>
      </c>
      <c r="L1377" s="13" t="s">
        <v>11</v>
      </c>
      <c r="M1377" s="15">
        <v>-72644706.920000002</v>
      </c>
      <c r="N1377" s="14">
        <v>-316380901.47000003</v>
      </c>
    </row>
    <row r="1378" spans="1:14" ht="12.6" customHeight="1" x14ac:dyDescent="0.3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396</v>
      </c>
      <c r="K1378" s="13" t="s">
        <v>52</v>
      </c>
      <c r="L1378" s="13" t="s">
        <v>11</v>
      </c>
      <c r="M1378" s="15">
        <v>-1079486</v>
      </c>
      <c r="N1378" s="14">
        <v>-4698385</v>
      </c>
    </row>
    <row r="1379" spans="1:14" ht="12.75" customHeight="1" x14ac:dyDescent="0.3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31">
        <f>SUM(M1375:M1378)</f>
        <v>-36284905.609999999</v>
      </c>
      <c r="N1379" s="31">
        <f>SUM(N1375:N1378)</f>
        <v>-177111824.21000004</v>
      </c>
    </row>
    <row r="1381" spans="1:14" ht="12.75" customHeight="1" x14ac:dyDescent="0.3">
      <c r="A1381" s="56" t="s">
        <v>686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56"/>
    </row>
    <row r="1382" spans="1:14" ht="12.75" customHeight="1" x14ac:dyDescent="0.3">
      <c r="A1382" s="3" t="s">
        <v>397</v>
      </c>
      <c r="B1382" s="3" t="s">
        <v>398</v>
      </c>
      <c r="C1382" s="3" t="s">
        <v>41</v>
      </c>
      <c r="D1382" s="3"/>
      <c r="E1382" s="3"/>
      <c r="F1382" s="13" t="s">
        <v>42</v>
      </c>
      <c r="G1382" s="13"/>
      <c r="H1382" s="13"/>
      <c r="I1382" s="13"/>
      <c r="J1382" s="13" t="s">
        <v>399</v>
      </c>
      <c r="K1382" s="13" t="s">
        <v>3</v>
      </c>
      <c r="L1382" s="13" t="s">
        <v>11</v>
      </c>
      <c r="M1382" s="15"/>
      <c r="N1382" s="14">
        <v>-20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42</v>
      </c>
      <c r="G1383" s="13"/>
      <c r="H1383" s="13"/>
      <c r="I1383" s="13"/>
      <c r="J1383" s="13" t="s">
        <v>400</v>
      </c>
      <c r="K1383" s="13" t="s">
        <v>3</v>
      </c>
      <c r="L1383" s="13" t="s">
        <v>10</v>
      </c>
      <c r="M1383" s="14"/>
      <c r="N1383" s="14">
        <v>10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42</v>
      </c>
      <c r="G1384" s="13"/>
      <c r="H1384" s="13"/>
      <c r="I1384" s="13"/>
      <c r="J1384" s="13" t="s">
        <v>400</v>
      </c>
      <c r="K1384" s="13" t="s">
        <v>3</v>
      </c>
      <c r="L1384" s="13" t="s">
        <v>11</v>
      </c>
      <c r="M1384" s="14">
        <v>-12.450000000000001</v>
      </c>
      <c r="N1384" s="14">
        <v>-1265.1400000000001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399</v>
      </c>
      <c r="K1385" s="13" t="s">
        <v>3</v>
      </c>
      <c r="L1385" s="13" t="s">
        <v>11</v>
      </c>
      <c r="M1385" s="15">
        <v>-5600</v>
      </c>
      <c r="N1385" s="14">
        <v>-46830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399</v>
      </c>
      <c r="K1386" s="13" t="s">
        <v>110</v>
      </c>
      <c r="L1386" s="13" t="s">
        <v>11</v>
      </c>
      <c r="M1386" s="15"/>
      <c r="N1386" s="14">
        <v>-9885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400</v>
      </c>
      <c r="K1387" s="13" t="s">
        <v>110</v>
      </c>
      <c r="L1387" s="13" t="s">
        <v>10</v>
      </c>
      <c r="M1387" s="14">
        <v>125000</v>
      </c>
      <c r="N1387" s="14">
        <v>432507.01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400</v>
      </c>
      <c r="K1388" s="13" t="s">
        <v>110</v>
      </c>
      <c r="L1388" s="13" t="s">
        <v>11</v>
      </c>
      <c r="M1388" s="14">
        <v>-157289.99</v>
      </c>
      <c r="N1388" s="14">
        <v>-35757167.259999998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43</v>
      </c>
      <c r="K1389" s="13" t="s">
        <v>8</v>
      </c>
      <c r="L1389" s="13" t="s">
        <v>10</v>
      </c>
      <c r="M1389" s="14">
        <v>1624.69</v>
      </c>
      <c r="N1389" s="14">
        <v>589532.67000000004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43</v>
      </c>
      <c r="K1390" s="13" t="s">
        <v>8</v>
      </c>
      <c r="L1390" s="13" t="s">
        <v>11</v>
      </c>
      <c r="M1390" s="14">
        <v>-24524.93</v>
      </c>
      <c r="N1390" s="14">
        <v>-838217.97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43</v>
      </c>
      <c r="K1391" s="13" t="s">
        <v>52</v>
      </c>
      <c r="L1391" s="13" t="s">
        <v>10</v>
      </c>
      <c r="M1391" s="14"/>
      <c r="N1391" s="14">
        <v>12.88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43</v>
      </c>
      <c r="K1392" s="13" t="s">
        <v>52</v>
      </c>
      <c r="L1392" s="13" t="s">
        <v>11</v>
      </c>
      <c r="M1392" s="14">
        <v>-1.53</v>
      </c>
      <c r="N1392" s="14">
        <v>-2900.9900000000002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43</v>
      </c>
      <c r="K1393" s="13" t="s">
        <v>107</v>
      </c>
      <c r="L1393" s="13" t="s">
        <v>11</v>
      </c>
      <c r="M1393" s="14">
        <v>-16.09</v>
      </c>
      <c r="N1393" s="14">
        <v>-715.07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43</v>
      </c>
      <c r="K1394" s="13" t="s">
        <v>21</v>
      </c>
      <c r="L1394" s="13" t="s">
        <v>10</v>
      </c>
      <c r="M1394" s="14">
        <v>296.36</v>
      </c>
      <c r="N1394" s="14">
        <v>393.23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43</v>
      </c>
      <c r="K1395" s="13" t="s">
        <v>21</v>
      </c>
      <c r="L1395" s="13" t="s">
        <v>11</v>
      </c>
      <c r="M1395" s="14">
        <v>-1516.09</v>
      </c>
      <c r="N1395" s="14">
        <v>-40004.69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43</v>
      </c>
      <c r="K1396" s="13" t="s">
        <v>42</v>
      </c>
      <c r="L1396" s="13" t="s">
        <v>10</v>
      </c>
      <c r="M1396" s="15"/>
      <c r="N1396" s="14">
        <v>9.64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43</v>
      </c>
      <c r="K1397" s="13" t="s">
        <v>42</v>
      </c>
      <c r="L1397" s="13" t="s">
        <v>11</v>
      </c>
      <c r="M1397" s="14">
        <v>-8.09</v>
      </c>
      <c r="N1397" s="14">
        <v>-241.14000000000001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43</v>
      </c>
      <c r="K1398" s="13" t="s">
        <v>57</v>
      </c>
      <c r="L1398" s="13" t="s">
        <v>10</v>
      </c>
      <c r="M1398" s="14"/>
      <c r="N1398" s="14">
        <v>17.850000000000001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43</v>
      </c>
      <c r="K1399" s="13" t="s">
        <v>57</v>
      </c>
      <c r="L1399" s="13" t="s">
        <v>11</v>
      </c>
      <c r="M1399" s="14">
        <v>-6.18</v>
      </c>
      <c r="N1399" s="14">
        <v>-715.76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43</v>
      </c>
      <c r="K1400" s="13" t="s">
        <v>73</v>
      </c>
      <c r="L1400" s="13" t="s">
        <v>10</v>
      </c>
      <c r="M1400" s="15"/>
      <c r="N1400" s="14">
        <v>15289.880000000001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/>
      <c r="J1401" s="13" t="s">
        <v>43</v>
      </c>
      <c r="K1401" s="13" t="s">
        <v>73</v>
      </c>
      <c r="L1401" s="13" t="s">
        <v>11</v>
      </c>
      <c r="M1401" s="14">
        <v>-46100.270000000004</v>
      </c>
      <c r="N1401" s="14">
        <v>-66460.649999999994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/>
      <c r="J1402" s="13" t="s">
        <v>43</v>
      </c>
      <c r="K1402" s="13" t="s">
        <v>110</v>
      </c>
      <c r="L1402" s="13" t="s">
        <v>11</v>
      </c>
      <c r="M1402" s="14">
        <v>-281250</v>
      </c>
      <c r="N1402" s="14">
        <v>-2531365.7000000002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/>
      <c r="J1403" s="13" t="s">
        <v>43</v>
      </c>
      <c r="K1403" s="13" t="s">
        <v>23</v>
      </c>
      <c r="L1403" s="13" t="s">
        <v>10</v>
      </c>
      <c r="M1403" s="14"/>
      <c r="N1403" s="14">
        <v>5.94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43</v>
      </c>
      <c r="K1404" s="13" t="s">
        <v>23</v>
      </c>
      <c r="L1404" s="13" t="s">
        <v>11</v>
      </c>
      <c r="M1404" s="15">
        <v>-109702.66</v>
      </c>
      <c r="N1404" s="14">
        <v>-1557118.27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43</v>
      </c>
      <c r="K1405" s="13" t="s">
        <v>295</v>
      </c>
      <c r="L1405" s="13" t="s">
        <v>11</v>
      </c>
      <c r="M1405" s="14"/>
      <c r="N1405" s="14">
        <v>-1.06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43</v>
      </c>
      <c r="K1406" s="13" t="s">
        <v>235</v>
      </c>
      <c r="L1406" s="13" t="s">
        <v>11</v>
      </c>
      <c r="M1406" s="15"/>
      <c r="N1406" s="14">
        <v>-18.350000000000001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43</v>
      </c>
      <c r="K1407" s="13" t="s">
        <v>676</v>
      </c>
      <c r="L1407" s="13" t="s">
        <v>11</v>
      </c>
      <c r="M1407" s="15">
        <v>-4351.67</v>
      </c>
      <c r="N1407" s="14">
        <v>-4781.58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43</v>
      </c>
      <c r="K1408" s="13" t="s">
        <v>640</v>
      </c>
      <c r="L1408" s="13" t="s">
        <v>11</v>
      </c>
      <c r="M1408" s="15"/>
      <c r="N1408" s="14">
        <v>-1404089.55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43</v>
      </c>
      <c r="K1409" s="13" t="s">
        <v>248</v>
      </c>
      <c r="L1409" s="13" t="s">
        <v>11</v>
      </c>
      <c r="M1409" s="15">
        <v>-9326.7199999999993</v>
      </c>
      <c r="N1409" s="14">
        <v>-78206.290000000008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43</v>
      </c>
      <c r="K1410" s="13" t="s">
        <v>466</v>
      </c>
      <c r="L1410" s="13" t="s">
        <v>11</v>
      </c>
      <c r="M1410" s="15"/>
      <c r="N1410" s="14">
        <v>-0.01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401</v>
      </c>
      <c r="K1411" s="13" t="s">
        <v>8</v>
      </c>
      <c r="L1411" s="13" t="s">
        <v>11</v>
      </c>
      <c r="M1411" s="15"/>
      <c r="N1411" s="14">
        <v>-643031239.90999997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402</v>
      </c>
      <c r="K1412" s="13" t="s">
        <v>3</v>
      </c>
      <c r="L1412" s="13" t="s">
        <v>11</v>
      </c>
      <c r="M1412" s="15"/>
      <c r="N1412" s="14">
        <v>-125521.40000000001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403</v>
      </c>
      <c r="K1413" s="13" t="s">
        <v>3</v>
      </c>
      <c r="L1413" s="13" t="s">
        <v>11</v>
      </c>
      <c r="M1413" s="14">
        <v>-1602862219.95</v>
      </c>
      <c r="N1413" s="14">
        <v>-4797711107.4700003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194</v>
      </c>
      <c r="K1414" s="13" t="s">
        <v>8</v>
      </c>
      <c r="L1414" s="13" t="s">
        <v>784</v>
      </c>
      <c r="M1414" s="15">
        <v>-550270</v>
      </c>
      <c r="N1414" s="14">
        <v>-7462091.2000000002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840</v>
      </c>
      <c r="K1415" s="13" t="s">
        <v>12</v>
      </c>
      <c r="L1415" s="13" t="s">
        <v>779</v>
      </c>
      <c r="M1415" s="15">
        <v>-177840.33000000002</v>
      </c>
      <c r="N1415" s="14">
        <v>-177840.33000000002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405</v>
      </c>
      <c r="K1416" s="13" t="s">
        <v>3</v>
      </c>
      <c r="L1416" s="13" t="s">
        <v>10</v>
      </c>
      <c r="M1416" s="15"/>
      <c r="N1416" s="14">
        <v>125521.40000000001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405</v>
      </c>
      <c r="K1417" s="13" t="s">
        <v>3</v>
      </c>
      <c r="L1417" s="13" t="s">
        <v>11</v>
      </c>
      <c r="M1417" s="15"/>
      <c r="N1417" s="14">
        <v>-328883.02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827</v>
      </c>
      <c r="K1418" s="13" t="s">
        <v>3</v>
      </c>
      <c r="L1418" s="13" t="s">
        <v>11</v>
      </c>
      <c r="M1418" s="15">
        <v>-1727217285.5999999</v>
      </c>
      <c r="N1418" s="14">
        <v>-2775928308.4899998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44</v>
      </c>
      <c r="K1419" s="13" t="s">
        <v>8</v>
      </c>
      <c r="L1419" s="13" t="s">
        <v>11</v>
      </c>
      <c r="M1419" s="15">
        <v>-7946693.1699999999</v>
      </c>
      <c r="N1419" s="14">
        <v>-91633362.430000007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44</v>
      </c>
      <c r="K1420" s="13" t="s">
        <v>52</v>
      </c>
      <c r="L1420" s="13" t="s">
        <v>11</v>
      </c>
      <c r="M1420" s="15">
        <v>-3163.2000000000003</v>
      </c>
      <c r="N1420" s="14">
        <v>-3907.05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44</v>
      </c>
      <c r="K1421" s="13" t="s">
        <v>107</v>
      </c>
      <c r="L1421" s="13" t="s">
        <v>11</v>
      </c>
      <c r="M1421" s="15">
        <v>-13485.050000000001</v>
      </c>
      <c r="N1421" s="14">
        <v>-1706933.87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44</v>
      </c>
      <c r="K1422" s="13" t="s">
        <v>21</v>
      </c>
      <c r="L1422" s="13" t="s">
        <v>10</v>
      </c>
      <c r="M1422" s="15">
        <v>2040.78</v>
      </c>
      <c r="N1422" s="14">
        <v>7150.1100000000006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/>
      <c r="J1423" s="13" t="s">
        <v>44</v>
      </c>
      <c r="K1423" s="13" t="s">
        <v>21</v>
      </c>
      <c r="L1423" s="13" t="s">
        <v>11</v>
      </c>
      <c r="M1423" s="14">
        <v>-25849.34</v>
      </c>
      <c r="N1423" s="14">
        <v>-149514.06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/>
      <c r="J1424" s="13" t="s">
        <v>44</v>
      </c>
      <c r="K1424" s="13" t="s">
        <v>42</v>
      </c>
      <c r="L1424" s="13" t="s">
        <v>11</v>
      </c>
      <c r="M1424" s="14"/>
      <c r="N1424" s="14">
        <v>-30.63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/>
      <c r="J1425" s="13" t="s">
        <v>44</v>
      </c>
      <c r="K1425" s="13" t="s">
        <v>57</v>
      </c>
      <c r="L1425" s="13" t="s">
        <v>10</v>
      </c>
      <c r="M1425" s="14">
        <v>1842142.72</v>
      </c>
      <c r="N1425" s="14">
        <v>10021077.6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/>
      <c r="J1426" s="13" t="s">
        <v>44</v>
      </c>
      <c r="K1426" s="13" t="s">
        <v>57</v>
      </c>
      <c r="L1426" s="13" t="s">
        <v>11</v>
      </c>
      <c r="M1426" s="14">
        <v>-35549390.520000003</v>
      </c>
      <c r="N1426" s="14">
        <v>-167996356.09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/>
      <c r="J1427" s="13" t="s">
        <v>44</v>
      </c>
      <c r="K1427" s="13" t="s">
        <v>119</v>
      </c>
      <c r="L1427" s="13" t="s">
        <v>11</v>
      </c>
      <c r="M1427" s="15"/>
      <c r="N1427" s="14">
        <v>-1165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/>
      <c r="J1428" s="13" t="s">
        <v>44</v>
      </c>
      <c r="K1428" s="13" t="s">
        <v>73</v>
      </c>
      <c r="L1428" s="13" t="s">
        <v>11</v>
      </c>
      <c r="M1428" s="14"/>
      <c r="N1428" s="14">
        <v>-190.33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/>
      <c r="J1429" s="13" t="s">
        <v>44</v>
      </c>
      <c r="K1429" s="13" t="s">
        <v>110</v>
      </c>
      <c r="L1429" s="13" t="s">
        <v>10</v>
      </c>
      <c r="M1429" s="15">
        <v>3500</v>
      </c>
      <c r="N1429" s="14">
        <v>264800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/>
      <c r="J1430" s="13" t="s">
        <v>44</v>
      </c>
      <c r="K1430" s="13" t="s">
        <v>110</v>
      </c>
      <c r="L1430" s="13" t="s">
        <v>11</v>
      </c>
      <c r="M1430" s="15">
        <v>-178522.97</v>
      </c>
      <c r="N1430" s="14">
        <v>-8742849.4199999999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/>
      <c r="J1431" s="13" t="s">
        <v>44</v>
      </c>
      <c r="K1431" s="13" t="s">
        <v>249</v>
      </c>
      <c r="L1431" s="13" t="s">
        <v>10</v>
      </c>
      <c r="M1431" s="15">
        <v>18722243.550000001</v>
      </c>
      <c r="N1431" s="14">
        <v>25295925.289999999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/>
      <c r="J1432" s="13" t="s">
        <v>44</v>
      </c>
      <c r="K1432" s="13" t="s">
        <v>249</v>
      </c>
      <c r="L1432" s="13" t="s">
        <v>11</v>
      </c>
      <c r="M1432" s="15">
        <v>-15661792.33</v>
      </c>
      <c r="N1432" s="14">
        <v>-631160261.17999995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44</v>
      </c>
      <c r="K1433" s="13" t="s">
        <v>295</v>
      </c>
      <c r="L1433" s="13" t="s">
        <v>11</v>
      </c>
      <c r="M1433" s="15"/>
      <c r="N1433" s="14">
        <v>-75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44</v>
      </c>
      <c r="K1434" s="13" t="s">
        <v>281</v>
      </c>
      <c r="L1434" s="13" t="s">
        <v>11</v>
      </c>
      <c r="M1434" s="15"/>
      <c r="N1434" s="14">
        <v>-3513.41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13</v>
      </c>
      <c r="J1435" s="13" t="s">
        <v>68</v>
      </c>
      <c r="K1435" s="13" t="s">
        <v>3</v>
      </c>
      <c r="L1435" s="13" t="s">
        <v>16</v>
      </c>
      <c r="M1435" s="15">
        <v>-3654339.69</v>
      </c>
      <c r="N1435" s="14">
        <v>-58388136.490000002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13</v>
      </c>
      <c r="J1436" s="13" t="s">
        <v>68</v>
      </c>
      <c r="K1436" s="13" t="s">
        <v>3</v>
      </c>
      <c r="L1436" s="13" t="s">
        <v>17</v>
      </c>
      <c r="M1436" s="15">
        <v>3654339.69</v>
      </c>
      <c r="N1436" s="14">
        <v>5058388136.4899998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13</v>
      </c>
      <c r="J1437" s="13" t="s">
        <v>68</v>
      </c>
      <c r="K1437" s="13" t="s">
        <v>3</v>
      </c>
      <c r="L1437" s="13" t="s">
        <v>15</v>
      </c>
      <c r="M1437" s="15">
        <v>1780361186.3</v>
      </c>
      <c r="N1437" s="14">
        <v>2784185222.5500002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13</v>
      </c>
      <c r="J1438" s="13" t="s">
        <v>68</v>
      </c>
      <c r="K1438" s="13" t="s">
        <v>3</v>
      </c>
      <c r="L1438" s="13" t="s">
        <v>18</v>
      </c>
      <c r="M1438" s="15">
        <v>-1780361186.3</v>
      </c>
      <c r="N1438" s="14">
        <v>-7784185222.5500002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13</v>
      </c>
      <c r="J1439" s="13" t="s">
        <v>68</v>
      </c>
      <c r="K1439" s="13" t="s">
        <v>110</v>
      </c>
      <c r="L1439" s="13" t="s">
        <v>16</v>
      </c>
      <c r="M1439" s="15"/>
      <c r="N1439" s="14">
        <v>-5.01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13</v>
      </c>
      <c r="J1440" s="13" t="s">
        <v>68</v>
      </c>
      <c r="K1440" s="13" t="s">
        <v>110</v>
      </c>
      <c r="L1440" s="13" t="s">
        <v>17</v>
      </c>
      <c r="M1440" s="15"/>
      <c r="N1440" s="14">
        <v>33982.370000000003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13</v>
      </c>
      <c r="J1441" s="13" t="s">
        <v>68</v>
      </c>
      <c r="K1441" s="13" t="s">
        <v>110</v>
      </c>
      <c r="L1441" s="13" t="s">
        <v>15</v>
      </c>
      <c r="M1441" s="15">
        <v>4533.76</v>
      </c>
      <c r="N1441" s="14">
        <v>54222447.469999999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13</v>
      </c>
      <c r="J1442" s="13" t="s">
        <v>68</v>
      </c>
      <c r="K1442" s="13" t="s">
        <v>110</v>
      </c>
      <c r="L1442" s="13" t="s">
        <v>18</v>
      </c>
      <c r="M1442" s="15">
        <v>-4533.76</v>
      </c>
      <c r="N1442" s="14">
        <v>-54256424.829999998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13</v>
      </c>
      <c r="J1443" s="13" t="s">
        <v>68</v>
      </c>
      <c r="K1443" s="13" t="s">
        <v>249</v>
      </c>
      <c r="L1443" s="13" t="s">
        <v>16</v>
      </c>
      <c r="M1443" s="15">
        <v>-1035111.64</v>
      </c>
      <c r="N1443" s="14">
        <v>-133548651.92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 t="s">
        <v>13</v>
      </c>
      <c r="J1444" s="13" t="s">
        <v>68</v>
      </c>
      <c r="K1444" s="13" t="s">
        <v>249</v>
      </c>
      <c r="L1444" s="13" t="s">
        <v>17</v>
      </c>
      <c r="M1444" s="15">
        <v>5216274.0999999996</v>
      </c>
      <c r="N1444" s="14">
        <v>167876516.63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 t="s">
        <v>13</v>
      </c>
      <c r="J1445" s="13" t="s">
        <v>68</v>
      </c>
      <c r="K1445" s="13" t="s">
        <v>249</v>
      </c>
      <c r="L1445" s="13" t="s">
        <v>15</v>
      </c>
      <c r="M1445" s="15">
        <v>78307.710000000006</v>
      </c>
      <c r="N1445" s="14">
        <v>3546371.98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 t="s">
        <v>13</v>
      </c>
      <c r="J1446" s="13" t="s">
        <v>68</v>
      </c>
      <c r="K1446" s="13" t="s">
        <v>249</v>
      </c>
      <c r="L1446" s="13" t="s">
        <v>18</v>
      </c>
      <c r="M1446" s="15">
        <v>-4259470.17</v>
      </c>
      <c r="N1446" s="14">
        <v>-37874236.689999998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 t="s">
        <v>13</v>
      </c>
      <c r="J1447" s="13" t="s">
        <v>764</v>
      </c>
      <c r="K1447" s="13" t="s">
        <v>3</v>
      </c>
      <c r="L1447" s="13" t="s">
        <v>16</v>
      </c>
      <c r="M1447" s="15">
        <v>-5805513.5899999999</v>
      </c>
      <c r="N1447" s="14">
        <v>-634720266.77999997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 t="s">
        <v>13</v>
      </c>
      <c r="J1448" s="13" t="s">
        <v>764</v>
      </c>
      <c r="K1448" s="13" t="s">
        <v>3</v>
      </c>
      <c r="L1448" s="13" t="s">
        <v>17</v>
      </c>
      <c r="M1448" s="15">
        <v>5805513.5899999999</v>
      </c>
      <c r="N1448" s="14">
        <v>631986556.25999999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 t="s">
        <v>13</v>
      </c>
      <c r="J1449" s="13" t="s">
        <v>764</v>
      </c>
      <c r="K1449" s="13" t="s">
        <v>3</v>
      </c>
      <c r="L1449" s="13" t="s">
        <v>15</v>
      </c>
      <c r="M1449" s="15"/>
      <c r="N1449" s="14">
        <v>2733710.52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 t="s">
        <v>13</v>
      </c>
      <c r="J1450" s="13" t="s">
        <v>407</v>
      </c>
      <c r="K1450" s="13" t="s">
        <v>3</v>
      </c>
      <c r="L1450" s="13" t="s">
        <v>16</v>
      </c>
      <c r="M1450" s="15">
        <v>-21163786.379999999</v>
      </c>
      <c r="N1450" s="14">
        <v>-317216761.89999998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 t="s">
        <v>13</v>
      </c>
      <c r="J1451" s="13" t="s">
        <v>407</v>
      </c>
      <c r="K1451" s="13" t="s">
        <v>3</v>
      </c>
      <c r="L1451" s="13" t="s">
        <v>17</v>
      </c>
      <c r="M1451" s="15">
        <v>10349040.59</v>
      </c>
      <c r="N1451" s="14">
        <v>254944299.84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407</v>
      </c>
      <c r="K1452" s="13" t="s">
        <v>3</v>
      </c>
      <c r="L1452" s="13" t="s">
        <v>15</v>
      </c>
      <c r="M1452" s="14"/>
      <c r="N1452" s="14">
        <v>186796.85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70</v>
      </c>
      <c r="K1453" s="13" t="s">
        <v>21</v>
      </c>
      <c r="L1453" s="13" t="s">
        <v>16</v>
      </c>
      <c r="M1453" s="15"/>
      <c r="N1453" s="14">
        <v>-1443.49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70</v>
      </c>
      <c r="K1454" s="13" t="s">
        <v>21</v>
      </c>
      <c r="L1454" s="13" t="s">
        <v>17</v>
      </c>
      <c r="M1454" s="14"/>
      <c r="N1454" s="14">
        <v>1443.49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45</v>
      </c>
      <c r="K1455" s="13" t="s">
        <v>21</v>
      </c>
      <c r="L1455" s="13" t="s">
        <v>16</v>
      </c>
      <c r="M1455" s="14">
        <v>-11793.15</v>
      </c>
      <c r="N1455" s="14">
        <v>-580001.52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45</v>
      </c>
      <c r="K1456" s="13" t="s">
        <v>21</v>
      </c>
      <c r="L1456" s="13" t="s">
        <v>17</v>
      </c>
      <c r="M1456" s="14">
        <v>5578.25</v>
      </c>
      <c r="N1456" s="14">
        <v>569286.19000000006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45</v>
      </c>
      <c r="K1457" s="13" t="s">
        <v>21</v>
      </c>
      <c r="L1457" s="13" t="s">
        <v>15</v>
      </c>
      <c r="M1457" s="14">
        <v>12</v>
      </c>
      <c r="N1457" s="14">
        <v>36503.29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45</v>
      </c>
      <c r="K1458" s="13" t="s">
        <v>21</v>
      </c>
      <c r="L1458" s="13" t="s">
        <v>18</v>
      </c>
      <c r="M1458" s="14"/>
      <c r="N1458" s="14">
        <v>-31990.86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45</v>
      </c>
      <c r="K1459" s="13" t="s">
        <v>57</v>
      </c>
      <c r="L1459" s="13" t="s">
        <v>16</v>
      </c>
      <c r="M1459" s="14">
        <v>-179293.2</v>
      </c>
      <c r="N1459" s="14">
        <v>-15762958.16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45</v>
      </c>
      <c r="K1460" s="13" t="s">
        <v>57</v>
      </c>
      <c r="L1460" s="13" t="s">
        <v>17</v>
      </c>
      <c r="M1460" s="14">
        <v>179193.2</v>
      </c>
      <c r="N1460" s="14">
        <v>15762958.16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45</v>
      </c>
      <c r="K1461" s="13" t="s">
        <v>109</v>
      </c>
      <c r="L1461" s="13" t="s">
        <v>15</v>
      </c>
      <c r="M1461" s="15">
        <v>137289244.33000001</v>
      </c>
      <c r="N1461" s="14">
        <v>1011534073.58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45</v>
      </c>
      <c r="K1462" s="13" t="s">
        <v>109</v>
      </c>
      <c r="L1462" s="13" t="s">
        <v>18</v>
      </c>
      <c r="M1462" s="14">
        <v>-35131047.539999999</v>
      </c>
      <c r="N1462" s="14">
        <v>-1009206837.8099999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410</v>
      </c>
      <c r="K1463" s="13" t="s">
        <v>8</v>
      </c>
      <c r="L1463" s="13" t="s">
        <v>16</v>
      </c>
      <c r="M1463" s="14">
        <v>-93903581.280000001</v>
      </c>
      <c r="N1463" s="14">
        <v>-693496643.97000003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13</v>
      </c>
      <c r="J1464" s="13" t="s">
        <v>410</v>
      </c>
      <c r="K1464" s="13" t="s">
        <v>8</v>
      </c>
      <c r="L1464" s="13" t="s">
        <v>17</v>
      </c>
      <c r="M1464" s="14">
        <v>38936748.57</v>
      </c>
      <c r="N1464" s="14">
        <v>1052038263.46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13</v>
      </c>
      <c r="J1465" s="13" t="s">
        <v>410</v>
      </c>
      <c r="K1465" s="13" t="s">
        <v>8</v>
      </c>
      <c r="L1465" s="13" t="s">
        <v>15</v>
      </c>
      <c r="M1465" s="14">
        <v>388841220.97000003</v>
      </c>
      <c r="N1465" s="14">
        <v>4119933356.54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13</v>
      </c>
      <c r="J1466" s="13" t="s">
        <v>410</v>
      </c>
      <c r="K1466" s="13" t="s">
        <v>8</v>
      </c>
      <c r="L1466" s="13" t="s">
        <v>18</v>
      </c>
      <c r="M1466" s="14">
        <v>-309158627.99000001</v>
      </c>
      <c r="N1466" s="14">
        <v>-4519782930.9099998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 t="s">
        <v>4</v>
      </c>
      <c r="J1467" s="13" t="s">
        <v>412</v>
      </c>
      <c r="K1467" s="13" t="s">
        <v>8</v>
      </c>
      <c r="L1467" s="13" t="s">
        <v>7</v>
      </c>
      <c r="M1467" s="14">
        <v>-43238.42</v>
      </c>
      <c r="N1467" s="14">
        <v>-768723.12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 t="s">
        <v>4</v>
      </c>
      <c r="J1468" s="13" t="s">
        <v>413</v>
      </c>
      <c r="K1468" s="13" t="s">
        <v>8</v>
      </c>
      <c r="L1468" s="13" t="s">
        <v>7</v>
      </c>
      <c r="M1468" s="14">
        <v>-5452359</v>
      </c>
      <c r="N1468" s="14">
        <v>-72926343.200000003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 t="s">
        <v>4</v>
      </c>
      <c r="J1469" s="13" t="s">
        <v>413</v>
      </c>
      <c r="K1469" s="13" t="s">
        <v>12</v>
      </c>
      <c r="L1469" s="13" t="s">
        <v>7</v>
      </c>
      <c r="M1469" s="14">
        <v>-3576833</v>
      </c>
      <c r="N1469" s="14">
        <v>-37633875.829999998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 t="s">
        <v>4</v>
      </c>
      <c r="J1470" s="13" t="s">
        <v>413</v>
      </c>
      <c r="K1470" s="13" t="s">
        <v>20</v>
      </c>
      <c r="L1470" s="13" t="s">
        <v>50</v>
      </c>
      <c r="M1470" s="14">
        <v>834919.35</v>
      </c>
      <c r="N1470" s="14">
        <v>7108848.9299999997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 t="s">
        <v>4</v>
      </c>
      <c r="J1471" s="13" t="s">
        <v>413</v>
      </c>
      <c r="K1471" s="13" t="s">
        <v>20</v>
      </c>
      <c r="L1471" s="13" t="s">
        <v>7</v>
      </c>
      <c r="M1471" s="14">
        <v>-9859778.2799999993</v>
      </c>
      <c r="N1471" s="14">
        <v>-103837865.89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 t="s">
        <v>4</v>
      </c>
      <c r="J1472" s="13" t="s">
        <v>413</v>
      </c>
      <c r="K1472" s="13" t="s">
        <v>106</v>
      </c>
      <c r="L1472" s="13" t="s">
        <v>50</v>
      </c>
      <c r="M1472" s="14">
        <v>24170016.420000002</v>
      </c>
      <c r="N1472" s="14">
        <v>27798747.219999999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 t="s">
        <v>4</v>
      </c>
      <c r="J1473" s="13" t="s">
        <v>413</v>
      </c>
      <c r="K1473" s="13" t="s">
        <v>106</v>
      </c>
      <c r="L1473" s="13" t="s">
        <v>7</v>
      </c>
      <c r="M1473" s="14">
        <v>-24394385.93</v>
      </c>
      <c r="N1473" s="14">
        <v>-29555720.719999999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 t="s">
        <v>4</v>
      </c>
      <c r="J1474" s="13" t="s">
        <v>414</v>
      </c>
      <c r="K1474" s="13" t="s">
        <v>8</v>
      </c>
      <c r="L1474" s="13" t="s">
        <v>7</v>
      </c>
      <c r="M1474" s="14">
        <v>-12341370.140000001</v>
      </c>
      <c r="N1474" s="14">
        <v>-142421781.30000001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 t="s">
        <v>4</v>
      </c>
      <c r="J1475" s="13" t="s">
        <v>415</v>
      </c>
      <c r="K1475" s="13" t="s">
        <v>6</v>
      </c>
      <c r="L1475" s="13" t="s">
        <v>7</v>
      </c>
      <c r="M1475" s="14">
        <v>-400517.79000000004</v>
      </c>
      <c r="N1475" s="14">
        <v>-3880674.3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 t="s">
        <v>4</v>
      </c>
      <c r="J1476" s="13" t="s">
        <v>823</v>
      </c>
      <c r="K1476" s="13" t="s">
        <v>52</v>
      </c>
      <c r="L1476" s="13" t="s">
        <v>7</v>
      </c>
      <c r="M1476" s="14"/>
      <c r="N1476" s="14">
        <v>-116522904.45999999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 t="s">
        <v>4</v>
      </c>
      <c r="J1477" s="13" t="s">
        <v>416</v>
      </c>
      <c r="K1477" s="13" t="s">
        <v>8</v>
      </c>
      <c r="L1477" s="13" t="s">
        <v>7</v>
      </c>
      <c r="M1477" s="14"/>
      <c r="N1477" s="14">
        <v>-47000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138</v>
      </c>
      <c r="G1478" s="13"/>
      <c r="H1478" s="13"/>
      <c r="I1478" s="13"/>
      <c r="J1478" s="13" t="s">
        <v>399</v>
      </c>
      <c r="K1478" s="13" t="s">
        <v>3</v>
      </c>
      <c r="L1478" s="13" t="s">
        <v>11</v>
      </c>
      <c r="M1478" s="14"/>
      <c r="N1478" s="14">
        <v>-5315.04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75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-1085</v>
      </c>
      <c r="N1479" s="14">
        <v>-6806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75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16</v>
      </c>
      <c r="M1480" s="14"/>
      <c r="N1480" s="14">
        <v>-467090.56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75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17</v>
      </c>
      <c r="M1481" s="14"/>
      <c r="N1481" s="14">
        <v>467090.56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677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16</v>
      </c>
      <c r="M1482" s="14">
        <v>-14906.85</v>
      </c>
      <c r="N1482" s="14">
        <v>-5147513.6399999997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677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17</v>
      </c>
      <c r="M1483" s="14"/>
      <c r="N1483" s="14">
        <v>20944.080000000002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677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15</v>
      </c>
      <c r="M1484" s="14">
        <v>5118564760.5900002</v>
      </c>
      <c r="N1484" s="14">
        <v>15797440593.200001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677</v>
      </c>
      <c r="G1485" s="13"/>
      <c r="H1485" s="13"/>
      <c r="I1485" s="13" t="s">
        <v>13</v>
      </c>
      <c r="J1485" s="13" t="s">
        <v>68</v>
      </c>
      <c r="K1485" s="13" t="s">
        <v>3</v>
      </c>
      <c r="L1485" s="13" t="s">
        <v>18</v>
      </c>
      <c r="M1485" s="14">
        <v>-5118549853.7399998</v>
      </c>
      <c r="N1485" s="14">
        <v>-15792314023.639999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281</v>
      </c>
      <c r="G1486" s="13"/>
      <c r="H1486" s="13"/>
      <c r="I1486" s="13"/>
      <c r="J1486" s="13" t="s">
        <v>417</v>
      </c>
      <c r="K1486" s="13" t="s">
        <v>3</v>
      </c>
      <c r="L1486" s="13" t="s">
        <v>10</v>
      </c>
      <c r="M1486" s="14"/>
      <c r="N1486" s="14">
        <v>216401633.03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281</v>
      </c>
      <c r="G1487" s="13"/>
      <c r="H1487" s="13"/>
      <c r="I1487" s="13"/>
      <c r="J1487" s="13" t="s">
        <v>417</v>
      </c>
      <c r="K1487" s="13" t="s">
        <v>3</v>
      </c>
      <c r="L1487" s="13" t="s">
        <v>11</v>
      </c>
      <c r="M1487" s="15">
        <v>-3160.4</v>
      </c>
      <c r="N1487" s="14">
        <v>-217839700.16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598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-35.72</v>
      </c>
      <c r="N1488" s="14">
        <v>-411.69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444</v>
      </c>
      <c r="G1489" s="13"/>
      <c r="H1489" s="13"/>
      <c r="I1489" s="13"/>
      <c r="J1489" s="13" t="s">
        <v>44</v>
      </c>
      <c r="K1489" s="13" t="s">
        <v>3</v>
      </c>
      <c r="L1489" s="13" t="s">
        <v>11</v>
      </c>
      <c r="M1489" s="14"/>
      <c r="N1489" s="14">
        <v>-30</v>
      </c>
    </row>
    <row r="1490" spans="1:14" ht="12.75" customHeight="1" x14ac:dyDescent="0.3">
      <c r="A1490" s="8" t="s">
        <v>753</v>
      </c>
      <c r="B1490" s="55" t="s">
        <v>753</v>
      </c>
      <c r="C1490" s="55"/>
      <c r="D1490" s="55"/>
      <c r="E1490" s="55"/>
      <c r="F1490" s="55"/>
      <c r="G1490" s="55"/>
      <c r="H1490" s="55"/>
      <c r="I1490" s="55"/>
      <c r="J1490" s="55"/>
      <c r="K1490" s="55"/>
      <c r="L1490" s="19" t="s">
        <v>753</v>
      </c>
      <c r="M1490" s="28">
        <f>SUM(M1382:M1489)</f>
        <v>-3285144290.5699992</v>
      </c>
      <c r="N1490" s="28">
        <f>SUM(N1382:N1489)</f>
        <v>-9706961411.0199947</v>
      </c>
    </row>
    <row r="1491" spans="1:14" ht="12.75" customHeight="1" x14ac:dyDescent="0.3">
      <c r="A1491" s="55" t="s">
        <v>753</v>
      </c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</row>
    <row r="1492" spans="1:14" ht="12.75" customHeight="1" x14ac:dyDescent="0.3">
      <c r="A1492" s="3" t="s">
        <v>418</v>
      </c>
      <c r="B1492" s="3" t="s">
        <v>419</v>
      </c>
      <c r="C1492" s="3" t="s">
        <v>2</v>
      </c>
      <c r="D1492" s="3"/>
      <c r="E1492" s="3"/>
      <c r="F1492" s="13" t="s">
        <v>72</v>
      </c>
      <c r="G1492" s="13"/>
      <c r="H1492" s="13"/>
      <c r="I1492" s="13"/>
      <c r="J1492" s="13" t="s">
        <v>750</v>
      </c>
      <c r="K1492" s="13" t="s">
        <v>3</v>
      </c>
      <c r="L1492" s="13" t="s">
        <v>11</v>
      </c>
      <c r="M1492" s="15"/>
      <c r="N1492" s="14">
        <v>-293994.62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828</v>
      </c>
      <c r="K1493" s="13" t="s">
        <v>3</v>
      </c>
      <c r="L1493" s="13" t="s">
        <v>11</v>
      </c>
      <c r="M1493" s="15"/>
      <c r="N1493" s="14">
        <v>-4464122.67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420</v>
      </c>
      <c r="K1494" s="13" t="s">
        <v>3</v>
      </c>
      <c r="L1494" s="13" t="s">
        <v>10</v>
      </c>
      <c r="M1494" s="14"/>
      <c r="N1494" s="14">
        <v>233204313.47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420</v>
      </c>
      <c r="K1495" s="13" t="s">
        <v>3</v>
      </c>
      <c r="L1495" s="13" t="s">
        <v>11</v>
      </c>
      <c r="M1495" s="15">
        <v>-12232763</v>
      </c>
      <c r="N1495" s="14">
        <v>-134689821.46000001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421</v>
      </c>
      <c r="K1496" s="13" t="s">
        <v>3</v>
      </c>
      <c r="L1496" s="13" t="s">
        <v>11</v>
      </c>
      <c r="M1496" s="15"/>
      <c r="N1496" s="14">
        <v>-1155473.17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422</v>
      </c>
      <c r="K1497" s="13" t="s">
        <v>3</v>
      </c>
      <c r="L1497" s="13" t="s">
        <v>10</v>
      </c>
      <c r="M1497" s="14"/>
      <c r="N1497" s="14">
        <v>75252033.870000005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422</v>
      </c>
      <c r="K1498" s="13" t="s">
        <v>3</v>
      </c>
      <c r="L1498" s="13" t="s">
        <v>11</v>
      </c>
      <c r="M1498" s="14">
        <v>-50458786.149999999</v>
      </c>
      <c r="N1498" s="14">
        <v>-492467189.38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423</v>
      </c>
      <c r="K1499" s="13" t="s">
        <v>3</v>
      </c>
      <c r="L1499" s="13" t="s">
        <v>11</v>
      </c>
      <c r="M1499" s="15">
        <v>-34477749.200000003</v>
      </c>
      <c r="N1499" s="14">
        <v>-2685946464.4299998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424</v>
      </c>
      <c r="K1500" s="13" t="s">
        <v>3</v>
      </c>
      <c r="L1500" s="13" t="s">
        <v>11</v>
      </c>
      <c r="M1500" s="15"/>
      <c r="N1500" s="14">
        <v>-347558328.45999998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841</v>
      </c>
      <c r="K1501" s="13" t="s">
        <v>3</v>
      </c>
      <c r="L1501" s="13" t="s">
        <v>11</v>
      </c>
      <c r="M1501" s="15">
        <v>-184717899.31999999</v>
      </c>
      <c r="N1501" s="14">
        <v>-184717899.31999999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425</v>
      </c>
      <c r="K1502" s="13" t="s">
        <v>42</v>
      </c>
      <c r="L1502" s="13" t="s">
        <v>11</v>
      </c>
      <c r="M1502" s="15"/>
      <c r="N1502" s="14">
        <v>-8015625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425</v>
      </c>
      <c r="K1503" s="13" t="s">
        <v>77</v>
      </c>
      <c r="L1503" s="13" t="s">
        <v>11</v>
      </c>
      <c r="M1503" s="15"/>
      <c r="N1503" s="14">
        <v>-22353811.48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426</v>
      </c>
      <c r="K1504" s="13" t="s">
        <v>3</v>
      </c>
      <c r="L1504" s="13" t="s">
        <v>11</v>
      </c>
      <c r="M1504" s="15">
        <v>-84182342.939999998</v>
      </c>
      <c r="N1504" s="14">
        <v>-762065576.10000002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427</v>
      </c>
      <c r="K1505" s="13" t="s">
        <v>3</v>
      </c>
      <c r="L1505" s="13" t="s">
        <v>10</v>
      </c>
      <c r="M1505" s="15"/>
      <c r="N1505" s="14">
        <v>725000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427</v>
      </c>
      <c r="K1506" s="13" t="s">
        <v>3</v>
      </c>
      <c r="L1506" s="13" t="s">
        <v>11</v>
      </c>
      <c r="M1506" s="15">
        <v>-4305095.93</v>
      </c>
      <c r="N1506" s="14">
        <v>-34647427.100000001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428</v>
      </c>
      <c r="K1507" s="13" t="s">
        <v>3</v>
      </c>
      <c r="L1507" s="13" t="s">
        <v>10</v>
      </c>
      <c r="M1507" s="15">
        <v>3707049.02</v>
      </c>
      <c r="N1507" s="14">
        <v>4175927.36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428</v>
      </c>
      <c r="K1508" s="13" t="s">
        <v>3</v>
      </c>
      <c r="L1508" s="13" t="s">
        <v>11</v>
      </c>
      <c r="M1508" s="15">
        <v>-5233274.33</v>
      </c>
      <c r="N1508" s="14">
        <v>-16621687.859999999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9</v>
      </c>
      <c r="K1509" s="13" t="s">
        <v>21</v>
      </c>
      <c r="L1509" s="13" t="s">
        <v>10</v>
      </c>
      <c r="M1509" s="15">
        <v>4798.75</v>
      </c>
      <c r="N1509" s="14">
        <v>148884.71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9</v>
      </c>
      <c r="K1510" s="13" t="s">
        <v>21</v>
      </c>
      <c r="L1510" s="13" t="s">
        <v>11</v>
      </c>
      <c r="M1510" s="15">
        <v>-38144.33</v>
      </c>
      <c r="N1510" s="14">
        <v>-745223.08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9</v>
      </c>
      <c r="K1511" s="13" t="s">
        <v>57</v>
      </c>
      <c r="L1511" s="13" t="s">
        <v>11</v>
      </c>
      <c r="M1511" s="15"/>
      <c r="N1511" s="14">
        <v>-85078.680000000008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9</v>
      </c>
      <c r="K1512" s="13" t="s">
        <v>295</v>
      </c>
      <c r="L1512" s="13" t="s">
        <v>11</v>
      </c>
      <c r="M1512" s="15">
        <v>-2587.35</v>
      </c>
      <c r="N1512" s="14">
        <v>-2587.35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9</v>
      </c>
      <c r="K1513" s="13" t="s">
        <v>235</v>
      </c>
      <c r="L1513" s="13" t="s">
        <v>10</v>
      </c>
      <c r="M1513" s="15"/>
      <c r="N1513" s="14">
        <v>327.62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9</v>
      </c>
      <c r="K1514" s="13" t="s">
        <v>235</v>
      </c>
      <c r="L1514" s="13" t="s">
        <v>11</v>
      </c>
      <c r="M1514" s="15"/>
      <c r="N1514" s="14">
        <v>-705.23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24</v>
      </c>
      <c r="K1515" s="13" t="s">
        <v>3</v>
      </c>
      <c r="L1515" s="13" t="s">
        <v>16</v>
      </c>
      <c r="M1515" s="15"/>
      <c r="N1515" s="14">
        <v>-5355.99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24</v>
      </c>
      <c r="K1516" s="13" t="s">
        <v>3</v>
      </c>
      <c r="L1516" s="13" t="s">
        <v>15</v>
      </c>
      <c r="M1516" s="15"/>
      <c r="N1516" s="14">
        <v>5355.99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14</v>
      </c>
      <c r="K1517" s="13" t="s">
        <v>8</v>
      </c>
      <c r="L1517" s="13" t="s">
        <v>16</v>
      </c>
      <c r="M1517" s="15">
        <v>-1772298663.8399999</v>
      </c>
      <c r="N1517" s="14">
        <v>-3190480570.3600001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14</v>
      </c>
      <c r="K1518" s="13" t="s">
        <v>8</v>
      </c>
      <c r="L1518" s="13" t="s">
        <v>17</v>
      </c>
      <c r="M1518" s="15">
        <v>1771436580.04</v>
      </c>
      <c r="N1518" s="14">
        <v>3118845007.27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14</v>
      </c>
      <c r="K1519" s="13" t="s">
        <v>8</v>
      </c>
      <c r="L1519" s="13" t="s">
        <v>15</v>
      </c>
      <c r="M1519" s="15"/>
      <c r="N1519" s="14">
        <v>1487063.69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14</v>
      </c>
      <c r="K1520" s="13" t="s">
        <v>8</v>
      </c>
      <c r="L1520" s="13" t="s">
        <v>18</v>
      </c>
      <c r="M1520" s="15"/>
      <c r="N1520" s="14">
        <v>-50652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14</v>
      </c>
      <c r="K1521" s="13" t="s">
        <v>21</v>
      </c>
      <c r="L1521" s="13" t="s">
        <v>16</v>
      </c>
      <c r="M1521" s="15">
        <v>-1.78</v>
      </c>
      <c r="N1521" s="14">
        <v>-2770.13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13</v>
      </c>
      <c r="J1522" s="13" t="s">
        <v>14</v>
      </c>
      <c r="K1522" s="13" t="s">
        <v>21</v>
      </c>
      <c r="L1522" s="13" t="s">
        <v>17</v>
      </c>
      <c r="M1522" s="15">
        <v>3.56</v>
      </c>
      <c r="N1522" s="14">
        <v>2531.56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13</v>
      </c>
      <c r="J1523" s="13" t="s">
        <v>14</v>
      </c>
      <c r="K1523" s="13" t="s">
        <v>21</v>
      </c>
      <c r="L1523" s="13" t="s">
        <v>15</v>
      </c>
      <c r="M1523" s="15">
        <v>1.78</v>
      </c>
      <c r="N1523" s="14">
        <v>240.35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13</v>
      </c>
      <c r="J1524" s="13" t="s">
        <v>14</v>
      </c>
      <c r="K1524" s="13" t="s">
        <v>21</v>
      </c>
      <c r="L1524" s="13" t="s">
        <v>18</v>
      </c>
      <c r="M1524" s="15">
        <v>-1.78</v>
      </c>
      <c r="N1524" s="14">
        <v>-1.78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13</v>
      </c>
      <c r="J1525" s="13" t="s">
        <v>14</v>
      </c>
      <c r="K1525" s="13" t="s">
        <v>71</v>
      </c>
      <c r="L1525" s="13" t="s">
        <v>16</v>
      </c>
      <c r="M1525" s="15">
        <v>-579523832.72000003</v>
      </c>
      <c r="N1525" s="14">
        <v>-4849880471.8999996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14</v>
      </c>
      <c r="K1526" s="13" t="s">
        <v>71</v>
      </c>
      <c r="L1526" s="13" t="s">
        <v>17</v>
      </c>
      <c r="M1526" s="14">
        <v>566167122.74000001</v>
      </c>
      <c r="N1526" s="14">
        <v>4836958617.3000002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14</v>
      </c>
      <c r="K1527" s="13" t="s">
        <v>71</v>
      </c>
      <c r="L1527" s="13" t="s">
        <v>15</v>
      </c>
      <c r="M1527" s="14">
        <v>14909574.279999999</v>
      </c>
      <c r="N1527" s="14">
        <v>107559255.97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14</v>
      </c>
      <c r="K1528" s="13" t="s">
        <v>71</v>
      </c>
      <c r="L1528" s="13" t="s">
        <v>18</v>
      </c>
      <c r="M1528" s="14">
        <v>-394026.44</v>
      </c>
      <c r="N1528" s="14">
        <v>-394026.44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429</v>
      </c>
      <c r="K1529" s="13" t="s">
        <v>8</v>
      </c>
      <c r="L1529" s="13" t="s">
        <v>7</v>
      </c>
      <c r="M1529" s="14">
        <v>-17369819.829999998</v>
      </c>
      <c r="N1529" s="14">
        <v>-28995977.43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414</v>
      </c>
      <c r="K1530" s="13" t="s">
        <v>52</v>
      </c>
      <c r="L1530" s="13" t="s">
        <v>7</v>
      </c>
      <c r="M1530" s="14">
        <v>-3709628.09</v>
      </c>
      <c r="N1530" s="14">
        <v>-25521046.91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430</v>
      </c>
      <c r="K1531" s="13" t="s">
        <v>6</v>
      </c>
      <c r="L1531" s="13" t="s">
        <v>7</v>
      </c>
      <c r="M1531" s="15">
        <v>-20882708.899999999</v>
      </c>
      <c r="N1531" s="14">
        <v>-193411792.88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431</v>
      </c>
      <c r="G1532" s="13"/>
      <c r="H1532" s="13"/>
      <c r="I1532" s="13"/>
      <c r="J1532" s="13" t="s">
        <v>432</v>
      </c>
      <c r="K1532" s="13" t="s">
        <v>3</v>
      </c>
      <c r="L1532" s="13" t="s">
        <v>11</v>
      </c>
      <c r="M1532" s="14"/>
      <c r="N1532" s="14">
        <v>-76899.53</v>
      </c>
    </row>
    <row r="1533" spans="1:14" ht="12.75" customHeight="1" x14ac:dyDescent="0.3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SUM(M1492:M1532)</f>
        <v>-413602195.75999993</v>
      </c>
      <c r="N1533" s="28">
        <f>SUM(N1492:N1532)</f>
        <v>-4606286021.579999</v>
      </c>
    </row>
    <row r="1535" spans="1:14" ht="12.75" customHeight="1" x14ac:dyDescent="0.3">
      <c r="A1535" s="56" t="s">
        <v>433</v>
      </c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</row>
    <row r="1536" spans="1:14" ht="12.75" customHeight="1" x14ac:dyDescent="0.3">
      <c r="A1536" s="3" t="s">
        <v>434</v>
      </c>
      <c r="B1536" s="3" t="s">
        <v>435</v>
      </c>
      <c r="C1536" s="3" t="s">
        <v>436</v>
      </c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437</v>
      </c>
      <c r="K1536" s="13" t="s">
        <v>8</v>
      </c>
      <c r="L1536" s="13" t="s">
        <v>50</v>
      </c>
      <c r="M1536" s="14">
        <v>12047284.6</v>
      </c>
      <c r="N1536" s="14">
        <v>106946667.73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437</v>
      </c>
      <c r="K1537" s="13" t="s">
        <v>8</v>
      </c>
      <c r="L1537" s="13" t="s">
        <v>7</v>
      </c>
      <c r="M1537" s="14">
        <v>-12772344.76</v>
      </c>
      <c r="N1537" s="14">
        <v>-112480125.56</v>
      </c>
    </row>
    <row r="1538" spans="1:14" ht="12.75" customHeight="1" x14ac:dyDescent="0.3">
      <c r="A1538" s="8" t="s">
        <v>753</v>
      </c>
      <c r="B1538" s="55" t="s">
        <v>753</v>
      </c>
      <c r="C1538" s="55"/>
      <c r="D1538" s="55"/>
      <c r="E1538" s="55"/>
      <c r="F1538" s="55"/>
      <c r="G1538" s="55"/>
      <c r="H1538" s="55"/>
      <c r="I1538" s="55"/>
      <c r="J1538" s="55"/>
      <c r="K1538" s="55"/>
      <c r="L1538" s="19" t="s">
        <v>753</v>
      </c>
      <c r="M1538" s="31">
        <f>SUM(M1536:M1537)</f>
        <v>-725060.16000000015</v>
      </c>
      <c r="N1538" s="31">
        <f>SUM(N1536:N1537)</f>
        <v>-5533457.8299999982</v>
      </c>
    </row>
    <row r="1539" spans="1:14" ht="12.75" customHeight="1" x14ac:dyDescent="0.3">
      <c r="A1539" s="55" t="s">
        <v>753</v>
      </c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</row>
    <row r="1540" spans="1:14" ht="12.75" customHeight="1" x14ac:dyDescent="0.3">
      <c r="A1540" s="3" t="s">
        <v>438</v>
      </c>
      <c r="B1540" s="3" t="s">
        <v>439</v>
      </c>
      <c r="C1540" s="3" t="s">
        <v>243</v>
      </c>
      <c r="D1540" s="3"/>
      <c r="E1540" s="3"/>
      <c r="F1540" s="13" t="s">
        <v>69</v>
      </c>
      <c r="G1540" s="13"/>
      <c r="H1540" s="13"/>
      <c r="I1540" s="13"/>
      <c r="J1540" s="13" t="s">
        <v>43</v>
      </c>
      <c r="K1540" s="13" t="s">
        <v>3</v>
      </c>
      <c r="L1540" s="13" t="s">
        <v>10</v>
      </c>
      <c r="M1540" s="14">
        <v>126582.58</v>
      </c>
      <c r="N1540" s="14">
        <v>361554.36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/>
      <c r="J1541" s="13" t="s">
        <v>43</v>
      </c>
      <c r="K1541" s="13" t="s">
        <v>3</v>
      </c>
      <c r="L1541" s="13" t="s">
        <v>11</v>
      </c>
      <c r="M1541" s="14">
        <v>-386793.93</v>
      </c>
      <c r="N1541" s="14">
        <v>-3584528.7800000003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/>
      <c r="J1542" s="13" t="s">
        <v>440</v>
      </c>
      <c r="K1542" s="13" t="s">
        <v>3</v>
      </c>
      <c r="L1542" s="13" t="s">
        <v>10</v>
      </c>
      <c r="M1542" s="15">
        <v>12600</v>
      </c>
      <c r="N1542" s="14">
        <v>7782780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/>
      <c r="J1543" s="13" t="s">
        <v>440</v>
      </c>
      <c r="K1543" s="13" t="s">
        <v>3</v>
      </c>
      <c r="L1543" s="13" t="s">
        <v>11</v>
      </c>
      <c r="M1543" s="14">
        <v>-5297526.7</v>
      </c>
      <c r="N1543" s="14">
        <v>-51694322.439999998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/>
      <c r="J1544" s="13" t="s">
        <v>441</v>
      </c>
      <c r="K1544" s="13" t="s">
        <v>12</v>
      </c>
      <c r="L1544" s="13" t="s">
        <v>779</v>
      </c>
      <c r="M1544" s="15"/>
      <c r="N1544" s="14">
        <v>-4727638601.71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/>
      <c r="J1545" s="13" t="s">
        <v>442</v>
      </c>
      <c r="K1545" s="13" t="s">
        <v>8</v>
      </c>
      <c r="L1545" s="13" t="s">
        <v>784</v>
      </c>
      <c r="M1545" s="14">
        <v>-31369.48</v>
      </c>
      <c r="N1545" s="14">
        <v>-174572.04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/>
      <c r="J1546" s="13" t="s">
        <v>442</v>
      </c>
      <c r="K1546" s="13" t="s">
        <v>8</v>
      </c>
      <c r="L1546" s="13" t="s">
        <v>783</v>
      </c>
      <c r="M1546" s="15"/>
      <c r="N1546" s="14">
        <v>27842.400000000001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/>
      <c r="J1547" s="13" t="s">
        <v>442</v>
      </c>
      <c r="K1547" s="13" t="s">
        <v>12</v>
      </c>
      <c r="L1547" s="13" t="s">
        <v>11</v>
      </c>
      <c r="M1547" s="14"/>
      <c r="N1547" s="14">
        <v>-574069.09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/>
      <c r="J1548" s="13" t="s">
        <v>443</v>
      </c>
      <c r="K1548" s="13" t="s">
        <v>8</v>
      </c>
      <c r="L1548" s="13" t="s">
        <v>784</v>
      </c>
      <c r="M1548" s="15"/>
      <c r="N1548" s="14">
        <v>-205133302.28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/>
      <c r="J1549" s="13" t="s">
        <v>443</v>
      </c>
      <c r="K1549" s="13" t="s">
        <v>8</v>
      </c>
      <c r="L1549" s="13" t="s">
        <v>783</v>
      </c>
      <c r="M1549" s="15"/>
      <c r="N1549" s="14">
        <v>731448.18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/>
      <c r="J1550" s="13" t="s">
        <v>443</v>
      </c>
      <c r="K1550" s="13" t="s">
        <v>8</v>
      </c>
      <c r="L1550" s="13" t="s">
        <v>10</v>
      </c>
      <c r="M1550" s="14">
        <v>57547.75</v>
      </c>
      <c r="N1550" s="14">
        <v>57547.75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/>
      <c r="J1551" s="13" t="s">
        <v>443</v>
      </c>
      <c r="K1551" s="13" t="s">
        <v>8</v>
      </c>
      <c r="L1551" s="13" t="s">
        <v>11</v>
      </c>
      <c r="M1551" s="14">
        <v>-68594954.810000002</v>
      </c>
      <c r="N1551" s="14">
        <v>-68594954.810000002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/>
      <c r="J1552" s="13" t="s">
        <v>675</v>
      </c>
      <c r="K1552" s="13" t="s">
        <v>12</v>
      </c>
      <c r="L1552" s="13" t="s">
        <v>779</v>
      </c>
      <c r="M1552" s="14"/>
      <c r="N1552" s="14">
        <v>-40596.239999999998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/>
      <c r="J1553" s="13" t="s">
        <v>44</v>
      </c>
      <c r="K1553" s="13" t="s">
        <v>3</v>
      </c>
      <c r="L1553" s="13" t="s">
        <v>10</v>
      </c>
      <c r="M1553" s="14">
        <v>224530.53</v>
      </c>
      <c r="N1553" s="14">
        <v>4078145.03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/>
      <c r="J1554" s="13" t="s">
        <v>44</v>
      </c>
      <c r="K1554" s="13" t="s">
        <v>3</v>
      </c>
      <c r="L1554" s="13" t="s">
        <v>11</v>
      </c>
      <c r="M1554" s="14">
        <v>-9762686</v>
      </c>
      <c r="N1554" s="14">
        <v>-41389505.530000001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16</v>
      </c>
      <c r="M1555" s="14">
        <v>-21911230.390000001</v>
      </c>
      <c r="N1555" s="14">
        <v>-375862274.05000001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13</v>
      </c>
      <c r="J1556" s="13" t="s">
        <v>68</v>
      </c>
      <c r="K1556" s="13" t="s">
        <v>3</v>
      </c>
      <c r="L1556" s="13" t="s">
        <v>17</v>
      </c>
      <c r="M1556" s="14">
        <v>21911230.390000001</v>
      </c>
      <c r="N1556" s="14">
        <v>375862274.05000001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13</v>
      </c>
      <c r="J1557" s="13" t="s">
        <v>68</v>
      </c>
      <c r="K1557" s="13" t="s">
        <v>3</v>
      </c>
      <c r="L1557" s="13" t="s">
        <v>15</v>
      </c>
      <c r="M1557" s="14"/>
      <c r="N1557" s="14">
        <v>60076.73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13</v>
      </c>
      <c r="J1558" s="13" t="s">
        <v>68</v>
      </c>
      <c r="K1558" s="13" t="s">
        <v>3</v>
      </c>
      <c r="L1558" s="13" t="s">
        <v>18</v>
      </c>
      <c r="M1558" s="15"/>
      <c r="N1558" s="14">
        <v>-60076.73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69</v>
      </c>
      <c r="G1559" s="13"/>
      <c r="H1559" s="13"/>
      <c r="I1559" s="13" t="s">
        <v>13</v>
      </c>
      <c r="J1559" s="13" t="s">
        <v>70</v>
      </c>
      <c r="K1559" s="13" t="s">
        <v>3</v>
      </c>
      <c r="L1559" s="13" t="s">
        <v>16</v>
      </c>
      <c r="M1559" s="15">
        <v>-718540.68</v>
      </c>
      <c r="N1559" s="14">
        <v>-11990823.609999999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69</v>
      </c>
      <c r="G1560" s="13"/>
      <c r="H1560" s="13"/>
      <c r="I1560" s="13" t="s">
        <v>13</v>
      </c>
      <c r="J1560" s="13" t="s">
        <v>70</v>
      </c>
      <c r="K1560" s="13" t="s">
        <v>3</v>
      </c>
      <c r="L1560" s="13" t="s">
        <v>17</v>
      </c>
      <c r="M1560" s="14">
        <v>339246.13</v>
      </c>
      <c r="N1560" s="14">
        <v>5270973.84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69</v>
      </c>
      <c r="G1561" s="13"/>
      <c r="H1561" s="13"/>
      <c r="I1561" s="13" t="s">
        <v>13</v>
      </c>
      <c r="J1561" s="13" t="s">
        <v>70</v>
      </c>
      <c r="K1561" s="13" t="s">
        <v>3</v>
      </c>
      <c r="L1561" s="13" t="s">
        <v>15</v>
      </c>
      <c r="M1561" s="14">
        <v>567671.99</v>
      </c>
      <c r="N1561" s="14">
        <v>8693584.2300000004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 t="s">
        <v>13</v>
      </c>
      <c r="J1562" s="13" t="s">
        <v>70</v>
      </c>
      <c r="K1562" s="13" t="s">
        <v>3</v>
      </c>
      <c r="L1562" s="13" t="s">
        <v>18</v>
      </c>
      <c r="M1562" s="14">
        <v>-75228.38</v>
      </c>
      <c r="N1562" s="14">
        <v>-3869989.27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45</v>
      </c>
      <c r="K1563" s="13" t="s">
        <v>3</v>
      </c>
      <c r="L1563" s="13" t="s">
        <v>16</v>
      </c>
      <c r="M1563" s="14">
        <v>-309025544.73000002</v>
      </c>
      <c r="N1563" s="14">
        <v>-2514851870.3800001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45</v>
      </c>
      <c r="K1564" s="13" t="s">
        <v>3</v>
      </c>
      <c r="L1564" s="13" t="s">
        <v>17</v>
      </c>
      <c r="M1564" s="14">
        <v>278478731.41000003</v>
      </c>
      <c r="N1564" s="14">
        <v>2505660398.3800001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45</v>
      </c>
      <c r="K1565" s="13" t="s">
        <v>3</v>
      </c>
      <c r="L1565" s="13" t="s">
        <v>15</v>
      </c>
      <c r="M1565" s="14">
        <v>71818134.329999998</v>
      </c>
      <c r="N1565" s="14">
        <v>1585505469.3599999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45</v>
      </c>
      <c r="K1566" s="13" t="s">
        <v>3</v>
      </c>
      <c r="L1566" s="13" t="s">
        <v>18</v>
      </c>
      <c r="M1566" s="14">
        <v>-58117651.850000001</v>
      </c>
      <c r="N1566" s="14">
        <v>-1552821582.5599999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46</v>
      </c>
      <c r="K1567" s="13" t="s">
        <v>3</v>
      </c>
      <c r="L1567" s="13" t="s">
        <v>16</v>
      </c>
      <c r="M1567" s="14"/>
      <c r="N1567" s="14">
        <v>-398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46</v>
      </c>
      <c r="K1568" s="13" t="s">
        <v>3</v>
      </c>
      <c r="L1568" s="13" t="s">
        <v>17</v>
      </c>
      <c r="M1568" s="14"/>
      <c r="N1568" s="14">
        <v>398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13</v>
      </c>
      <c r="J1569" s="13" t="s">
        <v>46</v>
      </c>
      <c r="K1569" s="13" t="s">
        <v>444</v>
      </c>
      <c r="L1569" s="13" t="s">
        <v>16</v>
      </c>
      <c r="M1569" s="14">
        <v>-241023.6</v>
      </c>
      <c r="N1569" s="14">
        <v>-2779788.5700000003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13</v>
      </c>
      <c r="J1570" s="13" t="s">
        <v>46</v>
      </c>
      <c r="K1570" s="13" t="s">
        <v>444</v>
      </c>
      <c r="L1570" s="13" t="s">
        <v>17</v>
      </c>
      <c r="M1570" s="14">
        <v>241023.6</v>
      </c>
      <c r="N1570" s="14">
        <v>2779788.5700000003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445</v>
      </c>
      <c r="K1571" s="13" t="s">
        <v>8</v>
      </c>
      <c r="L1571" s="13" t="s">
        <v>50</v>
      </c>
      <c r="M1571" s="14">
        <v>7204417.3700000001</v>
      </c>
      <c r="N1571" s="14">
        <v>53488594.880000003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445</v>
      </c>
      <c r="K1572" s="13" t="s">
        <v>8</v>
      </c>
      <c r="L1572" s="13" t="s">
        <v>7</v>
      </c>
      <c r="M1572" s="14">
        <v>-35250190.149999999</v>
      </c>
      <c r="N1572" s="14">
        <v>-320204077.44999999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69</v>
      </c>
      <c r="G1573" s="13"/>
      <c r="H1573" s="13"/>
      <c r="I1573" s="13" t="s">
        <v>4</v>
      </c>
      <c r="J1573" s="13" t="s">
        <v>445</v>
      </c>
      <c r="K1573" s="13" t="s">
        <v>12</v>
      </c>
      <c r="L1573" s="13" t="s">
        <v>50</v>
      </c>
      <c r="M1573" s="14">
        <v>5166324.7300000004</v>
      </c>
      <c r="N1573" s="14">
        <v>48077509.840000004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69</v>
      </c>
      <c r="G1574" s="13"/>
      <c r="H1574" s="13"/>
      <c r="I1574" s="13" t="s">
        <v>4</v>
      </c>
      <c r="J1574" s="13" t="s">
        <v>445</v>
      </c>
      <c r="K1574" s="13" t="s">
        <v>12</v>
      </c>
      <c r="L1574" s="13" t="s">
        <v>7</v>
      </c>
      <c r="M1574" s="14">
        <v>-14285838.609999999</v>
      </c>
      <c r="N1574" s="14">
        <v>-140611557.09999999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69</v>
      </c>
      <c r="G1575" s="13"/>
      <c r="H1575" s="13"/>
      <c r="I1575" s="13" t="s">
        <v>4</v>
      </c>
      <c r="J1575" s="13" t="s">
        <v>445</v>
      </c>
      <c r="K1575" s="13" t="s">
        <v>52</v>
      </c>
      <c r="L1575" s="13" t="s">
        <v>50</v>
      </c>
      <c r="M1575" s="14">
        <v>720810923.16999996</v>
      </c>
      <c r="N1575" s="14">
        <v>6191873278.3100004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69</v>
      </c>
      <c r="G1576" s="13"/>
      <c r="H1576" s="13"/>
      <c r="I1576" s="13" t="s">
        <v>4</v>
      </c>
      <c r="J1576" s="13" t="s">
        <v>445</v>
      </c>
      <c r="K1576" s="13" t="s">
        <v>52</v>
      </c>
      <c r="L1576" s="13" t="s">
        <v>7</v>
      </c>
      <c r="M1576" s="14">
        <v>-954195762.83000004</v>
      </c>
      <c r="N1576" s="14">
        <v>-8426979190.5699997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69</v>
      </c>
      <c r="G1577" s="13"/>
      <c r="H1577" s="13"/>
      <c r="I1577" s="13" t="s">
        <v>4</v>
      </c>
      <c r="J1577" s="13" t="s">
        <v>445</v>
      </c>
      <c r="K1577" s="13" t="s">
        <v>20</v>
      </c>
      <c r="L1577" s="13" t="s">
        <v>50</v>
      </c>
      <c r="M1577" s="14">
        <v>100</v>
      </c>
      <c r="N1577" s="14">
        <v>10086.16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69</v>
      </c>
      <c r="G1578" s="13"/>
      <c r="H1578" s="13"/>
      <c r="I1578" s="13" t="s">
        <v>4</v>
      </c>
      <c r="J1578" s="13" t="s">
        <v>445</v>
      </c>
      <c r="K1578" s="13" t="s">
        <v>20</v>
      </c>
      <c r="L1578" s="13" t="s">
        <v>7</v>
      </c>
      <c r="M1578" s="14"/>
      <c r="N1578" s="14">
        <v>-169092.27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69</v>
      </c>
      <c r="G1579" s="13"/>
      <c r="H1579" s="13"/>
      <c r="I1579" s="13" t="s">
        <v>4</v>
      </c>
      <c r="J1579" s="13" t="s">
        <v>445</v>
      </c>
      <c r="K1579" s="13" t="s">
        <v>105</v>
      </c>
      <c r="L1579" s="13" t="s">
        <v>50</v>
      </c>
      <c r="M1579" s="14">
        <v>1246.57</v>
      </c>
      <c r="N1579" s="14">
        <v>14329.41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69</v>
      </c>
      <c r="G1580" s="13"/>
      <c r="H1580" s="13"/>
      <c r="I1580" s="13" t="s">
        <v>4</v>
      </c>
      <c r="J1580" s="13" t="s">
        <v>445</v>
      </c>
      <c r="K1580" s="13" t="s">
        <v>105</v>
      </c>
      <c r="L1580" s="13" t="s">
        <v>7</v>
      </c>
      <c r="M1580" s="14">
        <v>-335720.87</v>
      </c>
      <c r="N1580" s="14">
        <v>-3370390.07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69</v>
      </c>
      <c r="G1581" s="13"/>
      <c r="H1581" s="13"/>
      <c r="I1581" s="13" t="s">
        <v>4</v>
      </c>
      <c r="J1581" s="13" t="s">
        <v>445</v>
      </c>
      <c r="K1581" s="13" t="s">
        <v>106</v>
      </c>
      <c r="L1581" s="13" t="s">
        <v>50</v>
      </c>
      <c r="M1581" s="14">
        <v>4924541.2300000004</v>
      </c>
      <c r="N1581" s="14">
        <v>34688794.710000001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69</v>
      </c>
      <c r="G1582" s="13"/>
      <c r="H1582" s="13"/>
      <c r="I1582" s="13" t="s">
        <v>4</v>
      </c>
      <c r="J1582" s="13" t="s">
        <v>445</v>
      </c>
      <c r="K1582" s="13" t="s">
        <v>106</v>
      </c>
      <c r="L1582" s="13" t="s">
        <v>7</v>
      </c>
      <c r="M1582" s="14">
        <v>-9215281.1199999992</v>
      </c>
      <c r="N1582" s="14">
        <v>-65873362.909999996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69</v>
      </c>
      <c r="G1583" s="13"/>
      <c r="H1583" s="13"/>
      <c r="I1583" s="13" t="s">
        <v>4</v>
      </c>
      <c r="J1583" s="13" t="s">
        <v>445</v>
      </c>
      <c r="K1583" s="13" t="s">
        <v>21</v>
      </c>
      <c r="L1583" s="13" t="s">
        <v>50</v>
      </c>
      <c r="M1583" s="14">
        <v>16839.48</v>
      </c>
      <c r="N1583" s="14">
        <v>581474.38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69</v>
      </c>
      <c r="G1584" s="13"/>
      <c r="H1584" s="13"/>
      <c r="I1584" s="13" t="s">
        <v>4</v>
      </c>
      <c r="J1584" s="13" t="s">
        <v>445</v>
      </c>
      <c r="K1584" s="13" t="s">
        <v>21</v>
      </c>
      <c r="L1584" s="13" t="s">
        <v>7</v>
      </c>
      <c r="M1584" s="14">
        <v>-153890.72</v>
      </c>
      <c r="N1584" s="14">
        <v>-1583098.58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69</v>
      </c>
      <c r="G1585" s="13"/>
      <c r="H1585" s="13"/>
      <c r="I1585" s="13" t="s">
        <v>4</v>
      </c>
      <c r="J1585" s="13" t="s">
        <v>445</v>
      </c>
      <c r="K1585" s="13" t="s">
        <v>42</v>
      </c>
      <c r="L1585" s="13" t="s">
        <v>50</v>
      </c>
      <c r="M1585" s="14">
        <v>174457.77</v>
      </c>
      <c r="N1585" s="14">
        <v>1748241.3599999999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69</v>
      </c>
      <c r="G1586" s="13"/>
      <c r="H1586" s="13"/>
      <c r="I1586" s="13" t="s">
        <v>4</v>
      </c>
      <c r="J1586" s="13" t="s">
        <v>445</v>
      </c>
      <c r="K1586" s="13" t="s">
        <v>42</v>
      </c>
      <c r="L1586" s="13" t="s">
        <v>7</v>
      </c>
      <c r="M1586" s="14">
        <v>-247703.32</v>
      </c>
      <c r="N1586" s="14">
        <v>-2367973.56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69</v>
      </c>
      <c r="G1587" s="13"/>
      <c r="H1587" s="13"/>
      <c r="I1587" s="13" t="s">
        <v>4</v>
      </c>
      <c r="J1587" s="13" t="s">
        <v>445</v>
      </c>
      <c r="K1587" s="13" t="s">
        <v>71</v>
      </c>
      <c r="L1587" s="13" t="s">
        <v>50</v>
      </c>
      <c r="M1587" s="14">
        <v>9266.35</v>
      </c>
      <c r="N1587" s="14">
        <v>263089.83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69</v>
      </c>
      <c r="G1588" s="13"/>
      <c r="H1588" s="13"/>
      <c r="I1588" s="13" t="s">
        <v>4</v>
      </c>
      <c r="J1588" s="13" t="s">
        <v>445</v>
      </c>
      <c r="K1588" s="13" t="s">
        <v>71</v>
      </c>
      <c r="L1588" s="13" t="s">
        <v>7</v>
      </c>
      <c r="M1588" s="14">
        <v>-12894338.18</v>
      </c>
      <c r="N1588" s="14">
        <v>-129103526.84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69</v>
      </c>
      <c r="G1589" s="13"/>
      <c r="H1589" s="13"/>
      <c r="I1589" s="13" t="s">
        <v>4</v>
      </c>
      <c r="J1589" s="13" t="s">
        <v>445</v>
      </c>
      <c r="K1589" s="13" t="s">
        <v>119</v>
      </c>
      <c r="L1589" s="13" t="s">
        <v>50</v>
      </c>
      <c r="M1589" s="14">
        <v>411457.81</v>
      </c>
      <c r="N1589" s="14">
        <v>9536405.4800000004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69</v>
      </c>
      <c r="G1590" s="13"/>
      <c r="H1590" s="13"/>
      <c r="I1590" s="13" t="s">
        <v>4</v>
      </c>
      <c r="J1590" s="13" t="s">
        <v>445</v>
      </c>
      <c r="K1590" s="13" t="s">
        <v>119</v>
      </c>
      <c r="L1590" s="13" t="s">
        <v>7</v>
      </c>
      <c r="M1590" s="14">
        <v>-90931211.329999998</v>
      </c>
      <c r="N1590" s="14">
        <v>-564806203.15999997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445</v>
      </c>
      <c r="K1591" s="13" t="s">
        <v>72</v>
      </c>
      <c r="L1591" s="13" t="s">
        <v>50</v>
      </c>
      <c r="M1591" s="14">
        <v>194613.35</v>
      </c>
      <c r="N1591" s="14">
        <v>2129866.2999999998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445</v>
      </c>
      <c r="K1592" s="13" t="s">
        <v>72</v>
      </c>
      <c r="L1592" s="13" t="s">
        <v>7</v>
      </c>
      <c r="M1592" s="14">
        <v>-412380.74</v>
      </c>
      <c r="N1592" s="14">
        <v>-9942219.1699999999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69</v>
      </c>
      <c r="G1593" s="13"/>
      <c r="H1593" s="13"/>
      <c r="I1593" s="13" t="s">
        <v>4</v>
      </c>
      <c r="J1593" s="13" t="s">
        <v>446</v>
      </c>
      <c r="K1593" s="13" t="s">
        <v>8</v>
      </c>
      <c r="L1593" s="13" t="s">
        <v>50</v>
      </c>
      <c r="M1593" s="14">
        <v>117703.14</v>
      </c>
      <c r="N1593" s="14">
        <v>161438.97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69</v>
      </c>
      <c r="G1594" s="13"/>
      <c r="H1594" s="13"/>
      <c r="I1594" s="13" t="s">
        <v>4</v>
      </c>
      <c r="J1594" s="13" t="s">
        <v>446</v>
      </c>
      <c r="K1594" s="13" t="s">
        <v>8</v>
      </c>
      <c r="L1594" s="13" t="s">
        <v>7</v>
      </c>
      <c r="M1594" s="14">
        <v>-65446.28</v>
      </c>
      <c r="N1594" s="14">
        <v>-319484.82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69</v>
      </c>
      <c r="G1595" s="13"/>
      <c r="H1595" s="13"/>
      <c r="I1595" s="13" t="s">
        <v>4</v>
      </c>
      <c r="J1595" s="13" t="s">
        <v>447</v>
      </c>
      <c r="K1595" s="13" t="s">
        <v>8</v>
      </c>
      <c r="L1595" s="13" t="s">
        <v>50</v>
      </c>
      <c r="M1595" s="14"/>
      <c r="N1595" s="14">
        <v>41213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 t="s">
        <v>4</v>
      </c>
      <c r="J1596" s="13" t="s">
        <v>447</v>
      </c>
      <c r="K1596" s="13" t="s">
        <v>8</v>
      </c>
      <c r="L1596" s="13" t="s">
        <v>7</v>
      </c>
      <c r="M1596" s="14">
        <v>-11223.32</v>
      </c>
      <c r="N1596" s="14">
        <v>-321169.81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 t="s">
        <v>4</v>
      </c>
      <c r="J1597" s="13" t="s">
        <v>448</v>
      </c>
      <c r="K1597" s="13" t="s">
        <v>8</v>
      </c>
      <c r="L1597" s="13" t="s">
        <v>50</v>
      </c>
      <c r="M1597" s="14">
        <v>1060992.97</v>
      </c>
      <c r="N1597" s="14">
        <v>15699439.470000001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 t="s">
        <v>4</v>
      </c>
      <c r="J1598" s="13" t="s">
        <v>448</v>
      </c>
      <c r="K1598" s="13" t="s">
        <v>8</v>
      </c>
      <c r="L1598" s="13" t="s">
        <v>7</v>
      </c>
      <c r="M1598" s="14">
        <v>-2943652.61</v>
      </c>
      <c r="N1598" s="14">
        <v>-33122401.66</v>
      </c>
    </row>
    <row r="1599" spans="1:14" ht="12.75" customHeight="1" x14ac:dyDescent="0.3">
      <c r="A1599" s="8" t="s">
        <v>753</v>
      </c>
      <c r="B1599" s="55" t="s">
        <v>753</v>
      </c>
      <c r="C1599" s="55"/>
      <c r="D1599" s="55"/>
      <c r="E1599" s="55"/>
      <c r="F1599" s="55"/>
      <c r="G1599" s="55"/>
      <c r="H1599" s="55"/>
      <c r="I1599" s="55"/>
      <c r="J1599" s="55"/>
      <c r="K1599" s="55"/>
      <c r="L1599" s="19" t="s">
        <v>753</v>
      </c>
      <c r="M1599" s="28">
        <f>SUM(M1540:M1598)</f>
        <v>-481235007.98000002</v>
      </c>
      <c r="N1599" s="28">
        <f>SUM(N1540:N1598)</f>
        <v>-8404648961.0800009</v>
      </c>
    </row>
    <row r="1600" spans="1:14" ht="12.75" customHeight="1" x14ac:dyDescent="0.3">
      <c r="A1600" s="55" t="s">
        <v>753</v>
      </c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</row>
    <row r="1601" spans="1:14" ht="12.75" customHeight="1" x14ac:dyDescent="0.3">
      <c r="A1601" s="3" t="s">
        <v>449</v>
      </c>
      <c r="B1601" s="3" t="s">
        <v>450</v>
      </c>
      <c r="C1601" s="3" t="s">
        <v>2</v>
      </c>
      <c r="D1601" s="3"/>
      <c r="E1601" s="3"/>
      <c r="F1601" s="13" t="s">
        <v>69</v>
      </c>
      <c r="G1601" s="13"/>
      <c r="H1601" s="13"/>
      <c r="I1601" s="13"/>
      <c r="J1601" s="13" t="s">
        <v>9</v>
      </c>
      <c r="K1601" s="13" t="s">
        <v>3</v>
      </c>
      <c r="L1601" s="13" t="s">
        <v>10</v>
      </c>
      <c r="M1601" s="14">
        <v>212428.67</v>
      </c>
      <c r="N1601" s="14">
        <v>429080.71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9</v>
      </c>
      <c r="K1602" s="13" t="s">
        <v>3</v>
      </c>
      <c r="L1602" s="13" t="s">
        <v>11</v>
      </c>
      <c r="M1602" s="14">
        <v>-488655.39</v>
      </c>
      <c r="N1602" s="14">
        <v>-13261235.810000001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 t="s">
        <v>13</v>
      </c>
      <c r="J1603" s="13" t="s">
        <v>24</v>
      </c>
      <c r="K1603" s="13" t="s">
        <v>3</v>
      </c>
      <c r="L1603" s="13" t="s">
        <v>16</v>
      </c>
      <c r="M1603" s="14"/>
      <c r="N1603" s="14">
        <v>-35738.17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 t="s">
        <v>13</v>
      </c>
      <c r="J1604" s="13" t="s">
        <v>24</v>
      </c>
      <c r="K1604" s="13" t="s">
        <v>3</v>
      </c>
      <c r="L1604" s="13" t="s">
        <v>17</v>
      </c>
      <c r="M1604" s="14"/>
      <c r="N1604" s="14">
        <v>35738.17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 t="s">
        <v>13</v>
      </c>
      <c r="J1605" s="13" t="s">
        <v>14</v>
      </c>
      <c r="K1605" s="13" t="s">
        <v>3</v>
      </c>
      <c r="L1605" s="13" t="s">
        <v>16</v>
      </c>
      <c r="M1605" s="14">
        <v>-22305668.149999999</v>
      </c>
      <c r="N1605" s="14">
        <v>-1461434992.21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 t="s">
        <v>13</v>
      </c>
      <c r="J1606" s="13" t="s">
        <v>14</v>
      </c>
      <c r="K1606" s="13" t="s">
        <v>3</v>
      </c>
      <c r="L1606" s="13" t="s">
        <v>17</v>
      </c>
      <c r="M1606" s="14">
        <v>8677119.8100000005</v>
      </c>
      <c r="N1606" s="14">
        <v>1014886238.65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 t="s">
        <v>13</v>
      </c>
      <c r="J1607" s="13" t="s">
        <v>14</v>
      </c>
      <c r="K1607" s="13" t="s">
        <v>3</v>
      </c>
      <c r="L1607" s="13" t="s">
        <v>15</v>
      </c>
      <c r="M1607" s="14">
        <v>37297806.810000002</v>
      </c>
      <c r="N1607" s="14">
        <v>616080913.22000003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 t="s">
        <v>13</v>
      </c>
      <c r="J1608" s="13" t="s">
        <v>14</v>
      </c>
      <c r="K1608" s="13" t="s">
        <v>3</v>
      </c>
      <c r="L1608" s="13" t="s">
        <v>18</v>
      </c>
      <c r="M1608" s="14">
        <v>-11113558.890000001</v>
      </c>
      <c r="N1608" s="14">
        <v>-161828879.34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 t="s">
        <v>4</v>
      </c>
      <c r="J1609" s="13" t="s">
        <v>445</v>
      </c>
      <c r="K1609" s="13" t="s">
        <v>107</v>
      </c>
      <c r="L1609" s="13" t="s">
        <v>50</v>
      </c>
      <c r="M1609" s="14"/>
      <c r="N1609" s="14">
        <v>264258.13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4</v>
      </c>
      <c r="J1610" s="13" t="s">
        <v>445</v>
      </c>
      <c r="K1610" s="13" t="s">
        <v>107</v>
      </c>
      <c r="L1610" s="13" t="s">
        <v>7</v>
      </c>
      <c r="M1610" s="14">
        <v>-143573</v>
      </c>
      <c r="N1610" s="14">
        <v>-2108296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4</v>
      </c>
      <c r="J1611" s="13" t="s">
        <v>437</v>
      </c>
      <c r="K1611" s="13" t="s">
        <v>12</v>
      </c>
      <c r="L1611" s="13" t="s">
        <v>50</v>
      </c>
      <c r="M1611" s="14"/>
      <c r="N1611" s="14">
        <v>33.51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4</v>
      </c>
      <c r="J1612" s="13" t="s">
        <v>437</v>
      </c>
      <c r="K1612" s="13" t="s">
        <v>12</v>
      </c>
      <c r="L1612" s="13" t="s">
        <v>7</v>
      </c>
      <c r="M1612" s="15"/>
      <c r="N1612" s="14">
        <v>-33.51</v>
      </c>
    </row>
    <row r="1613" spans="1:14" ht="12.75" customHeight="1" x14ac:dyDescent="0.3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SUM(M1601:M1612)</f>
        <v>12135899.860000007</v>
      </c>
      <c r="N1613" s="28">
        <f>SUM(N1601:N1612)</f>
        <v>-6972912.6499999417</v>
      </c>
    </row>
    <row r="1614" spans="1:14" ht="12.75" customHeight="1" x14ac:dyDescent="0.3">
      <c r="A1614" s="8"/>
      <c r="B1614" s="8"/>
      <c r="C1614" s="8"/>
      <c r="D1614" s="8"/>
      <c r="E1614" s="8"/>
      <c r="F1614" s="19"/>
      <c r="G1614" s="19"/>
      <c r="H1614" s="19"/>
      <c r="I1614" s="19"/>
      <c r="J1614" s="19"/>
      <c r="K1614" s="19"/>
      <c r="L1614" s="19"/>
      <c r="M1614" s="30"/>
      <c r="N1614" s="30"/>
    </row>
    <row r="1615" spans="1:14" ht="12.75" customHeight="1" x14ac:dyDescent="0.3">
      <c r="A1615" s="56" t="s">
        <v>461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3">
      <c r="A1616" s="3" t="s">
        <v>451</v>
      </c>
      <c r="B1616" s="3" t="s">
        <v>452</v>
      </c>
      <c r="C1616" s="3" t="s">
        <v>41</v>
      </c>
      <c r="D1616" s="3"/>
      <c r="E1616" s="3"/>
      <c r="F1616" s="13" t="s">
        <v>453</v>
      </c>
      <c r="G1616" s="13"/>
      <c r="H1616" s="13"/>
      <c r="I1616" s="13"/>
      <c r="J1616" s="13" t="s">
        <v>43</v>
      </c>
      <c r="K1616" s="13" t="s">
        <v>3</v>
      </c>
      <c r="L1616" s="13" t="s">
        <v>11</v>
      </c>
      <c r="M1616" s="14">
        <v>-205474.44</v>
      </c>
      <c r="N1616" s="14">
        <v>-10635850.91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453</v>
      </c>
      <c r="G1617" s="13"/>
      <c r="H1617" s="13"/>
      <c r="I1617" s="13"/>
      <c r="J1617" s="13" t="s">
        <v>44</v>
      </c>
      <c r="K1617" s="13" t="s">
        <v>3</v>
      </c>
      <c r="L1617" s="13" t="s">
        <v>11</v>
      </c>
      <c r="M1617" s="14">
        <v>-4267907.57</v>
      </c>
      <c r="N1617" s="14">
        <v>-54147009.159999996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453</v>
      </c>
      <c r="G1618" s="13"/>
      <c r="H1618" s="13"/>
      <c r="I1618" s="13"/>
      <c r="J1618" s="13" t="s">
        <v>454</v>
      </c>
      <c r="K1618" s="13" t="s">
        <v>3</v>
      </c>
      <c r="L1618" s="13" t="s">
        <v>11</v>
      </c>
      <c r="M1618" s="14">
        <v>-4546512.3600000003</v>
      </c>
      <c r="N1618" s="14">
        <v>-49430674.5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453</v>
      </c>
      <c r="G1619" s="13"/>
      <c r="H1619" s="13"/>
      <c r="I1619" s="13"/>
      <c r="J1619" s="13" t="s">
        <v>455</v>
      </c>
      <c r="K1619" s="13" t="s">
        <v>8</v>
      </c>
      <c r="L1619" s="13" t="s">
        <v>11</v>
      </c>
      <c r="M1619" s="14"/>
      <c r="N1619" s="14">
        <v>-243755.76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453</v>
      </c>
      <c r="G1620" s="13"/>
      <c r="H1620" s="13"/>
      <c r="I1620" s="13"/>
      <c r="J1620" s="13" t="s">
        <v>456</v>
      </c>
      <c r="K1620" s="13" t="s">
        <v>3</v>
      </c>
      <c r="L1620" s="13" t="s">
        <v>11</v>
      </c>
      <c r="M1620" s="14">
        <v>-800831.85</v>
      </c>
      <c r="N1620" s="14">
        <v>-17480665.390000001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453</v>
      </c>
      <c r="G1621" s="13"/>
      <c r="H1621" s="13"/>
      <c r="I1621" s="13"/>
      <c r="J1621" s="13" t="s">
        <v>457</v>
      </c>
      <c r="K1621" s="13" t="s">
        <v>8</v>
      </c>
      <c r="L1621" s="13" t="s">
        <v>11</v>
      </c>
      <c r="M1621" s="14"/>
      <c r="N1621" s="14">
        <v>-586855.49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453</v>
      </c>
      <c r="G1622" s="13"/>
      <c r="H1622" s="13"/>
      <c r="I1622" s="13" t="s">
        <v>4</v>
      </c>
      <c r="J1622" s="13" t="s">
        <v>632</v>
      </c>
      <c r="K1622" s="13" t="s">
        <v>8</v>
      </c>
      <c r="L1622" s="13" t="s">
        <v>7</v>
      </c>
      <c r="M1622" s="15">
        <v>-138020.89000000001</v>
      </c>
      <c r="N1622" s="14">
        <v>-1202501.42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453</v>
      </c>
      <c r="G1623" s="13"/>
      <c r="H1623" s="13"/>
      <c r="I1623" s="13" t="s">
        <v>4</v>
      </c>
      <c r="J1623" s="13" t="s">
        <v>726</v>
      </c>
      <c r="K1623" s="13" t="s">
        <v>8</v>
      </c>
      <c r="L1623" s="13" t="s">
        <v>7</v>
      </c>
      <c r="M1623" s="14">
        <v>-5083.91</v>
      </c>
      <c r="N1623" s="14">
        <v>-310403.89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453</v>
      </c>
      <c r="G1624" s="13"/>
      <c r="H1624" s="13"/>
      <c r="I1624" s="13" t="s">
        <v>4</v>
      </c>
      <c r="J1624" s="13" t="s">
        <v>458</v>
      </c>
      <c r="K1624" s="13" t="s">
        <v>8</v>
      </c>
      <c r="L1624" s="13" t="s">
        <v>50</v>
      </c>
      <c r="M1624" s="14"/>
      <c r="N1624" s="14">
        <v>4630411.1500000004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453</v>
      </c>
      <c r="G1625" s="13"/>
      <c r="H1625" s="13"/>
      <c r="I1625" s="13" t="s">
        <v>4</v>
      </c>
      <c r="J1625" s="13" t="s">
        <v>458</v>
      </c>
      <c r="K1625" s="13" t="s">
        <v>8</v>
      </c>
      <c r="L1625" s="13" t="s">
        <v>7</v>
      </c>
      <c r="M1625" s="15">
        <v>-106473099.34999999</v>
      </c>
      <c r="N1625" s="14">
        <v>-472690057.16000003</v>
      </c>
    </row>
    <row r="1626" spans="1:14" ht="12.75" customHeight="1" x14ac:dyDescent="0.3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SUM(M1616:M1625)</f>
        <v>-116436930.36999999</v>
      </c>
      <c r="N1626" s="28">
        <f>SUM(N1616:N1625)</f>
        <v>-602097362.52999997</v>
      </c>
    </row>
    <row r="1627" spans="1:14" ht="12.75" customHeight="1" x14ac:dyDescent="0.3">
      <c r="A1627" s="55" t="s">
        <v>753</v>
      </c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</row>
    <row r="1628" spans="1:14" ht="12.75" customHeight="1" x14ac:dyDescent="0.3">
      <c r="A1628" s="8" t="s">
        <v>459</v>
      </c>
      <c r="B1628" s="8"/>
      <c r="C1628" s="8" t="s">
        <v>2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1:14" ht="12.75" customHeight="1" x14ac:dyDescent="0.3">
      <c r="A1629" s="3"/>
      <c r="B1629" s="8"/>
      <c r="C1629" s="3"/>
      <c r="D1629" s="8"/>
      <c r="E1629" s="8"/>
      <c r="F1629" s="19"/>
      <c r="G1629" s="19"/>
      <c r="H1629" s="19"/>
      <c r="I1629" s="19"/>
      <c r="J1629" s="19"/>
      <c r="K1629" s="19"/>
      <c r="L1629" s="19"/>
      <c r="M1629" s="52"/>
      <c r="N1629" s="52"/>
    </row>
    <row r="1630" spans="1:14" ht="12.75" customHeight="1" x14ac:dyDescent="0.3">
      <c r="A1630" s="8" t="s">
        <v>753</v>
      </c>
      <c r="B1630" s="55" t="s">
        <v>753</v>
      </c>
      <c r="C1630" s="55"/>
      <c r="D1630" s="55"/>
      <c r="E1630" s="55"/>
      <c r="F1630" s="55"/>
      <c r="G1630" s="55"/>
      <c r="H1630" s="55"/>
      <c r="I1630" s="55"/>
      <c r="J1630" s="55"/>
      <c r="K1630" s="55"/>
      <c r="L1630" s="19" t="s">
        <v>753</v>
      </c>
      <c r="M1630" s="32">
        <f>SUM(M1628:M1629)</f>
        <v>0</v>
      </c>
      <c r="N1630" s="32">
        <f>SUM(N1628:N1629)</f>
        <v>0</v>
      </c>
    </row>
    <row r="1631" spans="1:14" ht="12.75" customHeight="1" x14ac:dyDescent="0.3">
      <c r="A1631" s="8" t="s">
        <v>753</v>
      </c>
      <c r="B1631" s="55" t="s">
        <v>753</v>
      </c>
      <c r="C1631" s="55"/>
      <c r="D1631" s="55"/>
      <c r="E1631" s="55"/>
      <c r="F1631" s="55"/>
      <c r="G1631" s="55"/>
      <c r="H1631" s="55"/>
      <c r="I1631" s="55"/>
      <c r="J1631" s="55"/>
      <c r="K1631" s="55"/>
      <c r="L1631" s="19" t="s">
        <v>753</v>
      </c>
      <c r="M1631" s="30"/>
      <c r="N1631" s="30"/>
    </row>
    <row r="1632" spans="1:14" ht="12.75" customHeight="1" x14ac:dyDescent="0.3">
      <c r="A1632" s="56" t="s">
        <v>765</v>
      </c>
      <c r="B1632" s="56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</row>
    <row r="1633" spans="1:14" ht="12.75" customHeight="1" x14ac:dyDescent="0.3">
      <c r="A1633" s="3" t="s">
        <v>462</v>
      </c>
      <c r="B1633" s="3" t="s">
        <v>463</v>
      </c>
      <c r="C1633" s="3" t="s">
        <v>41</v>
      </c>
      <c r="D1633" s="3"/>
      <c r="E1633" s="3"/>
      <c r="F1633" s="13" t="s">
        <v>109</v>
      </c>
      <c r="G1633" s="13"/>
      <c r="H1633" s="13"/>
      <c r="I1633" s="13" t="s">
        <v>4</v>
      </c>
      <c r="J1633" s="13" t="s">
        <v>464</v>
      </c>
      <c r="K1633" s="13" t="s">
        <v>8</v>
      </c>
      <c r="L1633" s="13" t="s">
        <v>50</v>
      </c>
      <c r="M1633" s="15"/>
      <c r="N1633" s="14">
        <v>9298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109</v>
      </c>
      <c r="G1634" s="13"/>
      <c r="H1634" s="13"/>
      <c r="I1634" s="13" t="s">
        <v>4</v>
      </c>
      <c r="J1634" s="13" t="s">
        <v>464</v>
      </c>
      <c r="K1634" s="13" t="s">
        <v>8</v>
      </c>
      <c r="L1634" s="13" t="s">
        <v>7</v>
      </c>
      <c r="M1634" s="14">
        <v>-25160.7</v>
      </c>
      <c r="N1634" s="14">
        <v>-162695.80000000002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138</v>
      </c>
      <c r="G1635" s="13"/>
      <c r="H1635" s="13"/>
      <c r="I1635" s="13" t="s">
        <v>4</v>
      </c>
      <c r="J1635" s="13" t="s">
        <v>464</v>
      </c>
      <c r="K1635" s="13" t="s">
        <v>8</v>
      </c>
      <c r="L1635" s="13" t="s">
        <v>50</v>
      </c>
      <c r="M1635" s="14">
        <v>310</v>
      </c>
      <c r="N1635" s="14">
        <v>1261072.56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138</v>
      </c>
      <c r="G1636" s="13"/>
      <c r="H1636" s="13"/>
      <c r="I1636" s="13" t="s">
        <v>4</v>
      </c>
      <c r="J1636" s="13" t="s">
        <v>464</v>
      </c>
      <c r="K1636" s="13" t="s">
        <v>8</v>
      </c>
      <c r="L1636" s="13" t="s">
        <v>7</v>
      </c>
      <c r="M1636" s="14">
        <v>-199733.55000000002</v>
      </c>
      <c r="N1636" s="14">
        <v>-2945631.93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138</v>
      </c>
      <c r="G1637" s="13"/>
      <c r="H1637" s="13"/>
      <c r="I1637" s="13" t="s">
        <v>4</v>
      </c>
      <c r="J1637" s="13" t="s">
        <v>465</v>
      </c>
      <c r="K1637" s="13" t="s">
        <v>8</v>
      </c>
      <c r="L1637" s="13" t="s">
        <v>50</v>
      </c>
      <c r="M1637" s="14"/>
      <c r="N1637" s="14">
        <v>4790625.92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138</v>
      </c>
      <c r="G1638" s="13"/>
      <c r="H1638" s="13"/>
      <c r="I1638" s="13" t="s">
        <v>4</v>
      </c>
      <c r="J1638" s="13" t="s">
        <v>465</v>
      </c>
      <c r="K1638" s="13" t="s">
        <v>8</v>
      </c>
      <c r="L1638" s="13" t="s">
        <v>7</v>
      </c>
      <c r="M1638" s="14">
        <v>-2093516.03</v>
      </c>
      <c r="N1638" s="14">
        <v>-13401679.67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138</v>
      </c>
      <c r="G1639" s="13"/>
      <c r="H1639" s="13"/>
      <c r="I1639" s="13"/>
      <c r="J1639" s="13" t="s">
        <v>721</v>
      </c>
      <c r="K1639" s="13" t="s">
        <v>8</v>
      </c>
      <c r="L1639" s="13" t="s">
        <v>11</v>
      </c>
      <c r="M1639" s="14"/>
      <c r="N1639" s="14">
        <v>-407916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153</v>
      </c>
      <c r="G1640" s="13"/>
      <c r="H1640" s="13"/>
      <c r="I1640" s="13" t="s">
        <v>4</v>
      </c>
      <c r="J1640" s="13" t="s">
        <v>464</v>
      </c>
      <c r="K1640" s="13" t="s">
        <v>8</v>
      </c>
      <c r="L1640" s="13" t="s">
        <v>7</v>
      </c>
      <c r="M1640" s="14">
        <v>-273016.57</v>
      </c>
      <c r="N1640" s="14">
        <v>-1107258.92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466</v>
      </c>
      <c r="G1641" s="13"/>
      <c r="H1641" s="13"/>
      <c r="I1641" s="13"/>
      <c r="J1641" s="13" t="s">
        <v>44</v>
      </c>
      <c r="K1641" s="13" t="s">
        <v>3</v>
      </c>
      <c r="L1641" s="13" t="s">
        <v>11</v>
      </c>
      <c r="M1641" s="14">
        <v>-8471.5300000000007</v>
      </c>
      <c r="N1641" s="14">
        <v>-11147.16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466</v>
      </c>
      <c r="G1642" s="13"/>
      <c r="H1642" s="13"/>
      <c r="I1642" s="13" t="s">
        <v>4</v>
      </c>
      <c r="J1642" s="13" t="s">
        <v>467</v>
      </c>
      <c r="K1642" s="13" t="s">
        <v>8</v>
      </c>
      <c r="L1642" s="13" t="s">
        <v>7</v>
      </c>
      <c r="M1642" s="14"/>
      <c r="N1642" s="14">
        <v>-73162.7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468</v>
      </c>
      <c r="G1643" s="13"/>
      <c r="H1643" s="13"/>
      <c r="I1643" s="13" t="s">
        <v>13</v>
      </c>
      <c r="J1643" s="13" t="s">
        <v>68</v>
      </c>
      <c r="K1643" s="13" t="s">
        <v>3</v>
      </c>
      <c r="L1643" s="13" t="s">
        <v>16</v>
      </c>
      <c r="M1643" s="14"/>
      <c r="N1643" s="14">
        <v>-600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468</v>
      </c>
      <c r="G1644" s="13"/>
      <c r="H1644" s="13"/>
      <c r="I1644" s="13" t="s">
        <v>13</v>
      </c>
      <c r="J1644" s="13" t="s">
        <v>68</v>
      </c>
      <c r="K1644" s="13" t="s">
        <v>3</v>
      </c>
      <c r="L1644" s="13" t="s">
        <v>17</v>
      </c>
      <c r="M1644" s="14"/>
      <c r="N1644" s="14">
        <v>600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468</v>
      </c>
      <c r="G1645" s="13"/>
      <c r="H1645" s="13"/>
      <c r="I1645" s="13" t="s">
        <v>4</v>
      </c>
      <c r="J1645" s="13" t="s">
        <v>469</v>
      </c>
      <c r="K1645" s="13" t="s">
        <v>52</v>
      </c>
      <c r="L1645" s="13" t="s">
        <v>7</v>
      </c>
      <c r="M1645" s="14">
        <v>-1545371.44</v>
      </c>
      <c r="N1645" s="14">
        <v>-13834144.16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468</v>
      </c>
      <c r="G1646" s="13"/>
      <c r="H1646" s="13"/>
      <c r="I1646" s="13" t="s">
        <v>4</v>
      </c>
      <c r="J1646" s="13" t="s">
        <v>469</v>
      </c>
      <c r="K1646" s="13" t="s">
        <v>20</v>
      </c>
      <c r="L1646" s="13" t="s">
        <v>7</v>
      </c>
      <c r="M1646" s="14">
        <v>-375300</v>
      </c>
      <c r="N1646" s="14">
        <v>-617502.4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468</v>
      </c>
      <c r="G1647" s="13"/>
      <c r="H1647" s="13"/>
      <c r="I1647" s="13" t="s">
        <v>4</v>
      </c>
      <c r="J1647" s="13" t="s">
        <v>469</v>
      </c>
      <c r="K1647" s="13" t="s">
        <v>105</v>
      </c>
      <c r="L1647" s="13" t="s">
        <v>7</v>
      </c>
      <c r="M1647" s="15">
        <v>-186281.4</v>
      </c>
      <c r="N1647" s="14">
        <v>-2152752.31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444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16</v>
      </c>
      <c r="M1648" s="14">
        <v>-250</v>
      </c>
      <c r="N1648" s="14">
        <v>-6588.79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444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17</v>
      </c>
      <c r="M1649" s="14">
        <v>250</v>
      </c>
      <c r="N1649" s="14">
        <v>6588.79</v>
      </c>
    </row>
    <row r="1650" spans="1:14" ht="12.75" customHeight="1" x14ac:dyDescent="0.3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19" t="s">
        <v>753</v>
      </c>
      <c r="M1650" s="28">
        <f>SUM(M1633:M1649)</f>
        <v>-4706541.2200000007</v>
      </c>
      <c r="N1650" s="28">
        <f>SUM(N1633:N1649)</f>
        <v>-28652894.569999997</v>
      </c>
    </row>
    <row r="1651" spans="1:14" ht="12.75" customHeight="1" x14ac:dyDescent="0.3">
      <c r="A1651" s="55" t="s">
        <v>753</v>
      </c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</row>
    <row r="1652" spans="1:14" ht="12.75" customHeight="1" x14ac:dyDescent="0.3">
      <c r="A1652" s="3" t="s">
        <v>470</v>
      </c>
      <c r="B1652" s="3" t="s">
        <v>471</v>
      </c>
      <c r="C1652" s="3" t="s">
        <v>2</v>
      </c>
      <c r="D1652" s="3"/>
      <c r="E1652" s="3"/>
      <c r="F1652" s="13" t="s">
        <v>468</v>
      </c>
      <c r="G1652" s="13"/>
      <c r="H1652" s="13"/>
      <c r="I1652" s="13"/>
      <c r="J1652" s="13" t="s">
        <v>43</v>
      </c>
      <c r="K1652" s="13" t="s">
        <v>3</v>
      </c>
      <c r="L1652" s="13" t="s">
        <v>10</v>
      </c>
      <c r="M1652" s="15">
        <v>0.75</v>
      </c>
      <c r="N1652" s="14">
        <v>3.35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468</v>
      </c>
      <c r="G1653" s="13"/>
      <c r="H1653" s="13"/>
      <c r="I1653" s="13"/>
      <c r="J1653" s="13" t="s">
        <v>43</v>
      </c>
      <c r="K1653" s="13" t="s">
        <v>3</v>
      </c>
      <c r="L1653" s="13" t="s">
        <v>11</v>
      </c>
      <c r="M1653" s="14"/>
      <c r="N1653" s="14">
        <v>-88.320000000000007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468</v>
      </c>
      <c r="G1654" s="13"/>
      <c r="H1654" s="13"/>
      <c r="I1654" s="13" t="s">
        <v>4</v>
      </c>
      <c r="J1654" s="13" t="s">
        <v>469</v>
      </c>
      <c r="K1654" s="13" t="s">
        <v>107</v>
      </c>
      <c r="L1654" s="13" t="s">
        <v>7</v>
      </c>
      <c r="M1654" s="15"/>
      <c r="N1654" s="14">
        <v>-56000000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158</v>
      </c>
      <c r="G1655" s="13"/>
      <c r="H1655" s="13"/>
      <c r="I1655" s="13" t="s">
        <v>4</v>
      </c>
      <c r="J1655" s="13" t="s">
        <v>472</v>
      </c>
      <c r="K1655" s="13" t="s">
        <v>6</v>
      </c>
      <c r="L1655" s="13" t="s">
        <v>50</v>
      </c>
      <c r="M1655" s="15"/>
      <c r="N1655" s="14">
        <v>2433946208.7399998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158</v>
      </c>
      <c r="G1656" s="13"/>
      <c r="H1656" s="13"/>
      <c r="I1656" s="13" t="s">
        <v>4</v>
      </c>
      <c r="J1656" s="13" t="s">
        <v>472</v>
      </c>
      <c r="K1656" s="13" t="s">
        <v>6</v>
      </c>
      <c r="L1656" s="13" t="s">
        <v>7</v>
      </c>
      <c r="M1656" s="15">
        <v>-1066844187.02</v>
      </c>
      <c r="N1656" s="14">
        <v>-14924756674.16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158</v>
      </c>
      <c r="G1657" s="13"/>
      <c r="H1657" s="13"/>
      <c r="I1657" s="13" t="s">
        <v>4</v>
      </c>
      <c r="J1657" s="13" t="s">
        <v>472</v>
      </c>
      <c r="K1657" s="13" t="s">
        <v>12</v>
      </c>
      <c r="L1657" s="13" t="s">
        <v>7</v>
      </c>
      <c r="M1657" s="14"/>
      <c r="N1657" s="14">
        <v>-14569000000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158</v>
      </c>
      <c r="G1658" s="13"/>
      <c r="H1658" s="13"/>
      <c r="I1658" s="13" t="s">
        <v>4</v>
      </c>
      <c r="J1658" s="13" t="s">
        <v>473</v>
      </c>
      <c r="K1658" s="13" t="s">
        <v>12</v>
      </c>
      <c r="L1658" s="13" t="s">
        <v>7</v>
      </c>
      <c r="M1658" s="15"/>
      <c r="N1658" s="14">
        <v>-154387000000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158</v>
      </c>
      <c r="G1659" s="13"/>
      <c r="H1659" s="13"/>
      <c r="I1659" s="13" t="s">
        <v>4</v>
      </c>
      <c r="J1659" s="13" t="s">
        <v>474</v>
      </c>
      <c r="K1659" s="13" t="s">
        <v>8</v>
      </c>
      <c r="L1659" s="13" t="s">
        <v>50</v>
      </c>
      <c r="M1659" s="15"/>
      <c r="N1659" s="14">
        <v>29380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158</v>
      </c>
      <c r="G1660" s="13"/>
      <c r="H1660" s="13"/>
      <c r="I1660" s="13" t="s">
        <v>4</v>
      </c>
      <c r="J1660" s="13" t="s">
        <v>474</v>
      </c>
      <c r="K1660" s="13" t="s">
        <v>8</v>
      </c>
      <c r="L1660" s="13" t="s">
        <v>7</v>
      </c>
      <c r="M1660" s="15">
        <v>-5275978</v>
      </c>
      <c r="N1660" s="14">
        <v>-27210636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SUM(M1652:M1660)</f>
        <v>-1072120164.27</v>
      </c>
      <c r="N1661" s="28">
        <f>SUM(N1652:N1660)</f>
        <v>-181529991806.39001</v>
      </c>
    </row>
    <row r="1663" spans="1:14" ht="12.75" customHeight="1" x14ac:dyDescent="0.3">
      <c r="A1663" s="56" t="s">
        <v>475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476</v>
      </c>
      <c r="B1664" s="3" t="s">
        <v>477</v>
      </c>
      <c r="C1664" s="3" t="s">
        <v>41</v>
      </c>
      <c r="D1664" s="3"/>
      <c r="E1664" s="3"/>
      <c r="F1664" s="13" t="s">
        <v>373</v>
      </c>
      <c r="G1664" s="13"/>
      <c r="H1664" s="13"/>
      <c r="I1664" s="13"/>
      <c r="J1664" s="13" t="s">
        <v>43</v>
      </c>
      <c r="K1664" s="13" t="s">
        <v>3</v>
      </c>
      <c r="L1664" s="13" t="s">
        <v>10</v>
      </c>
      <c r="M1664" s="15"/>
      <c r="N1664" s="14">
        <v>335.75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373</v>
      </c>
      <c r="G1665" s="13"/>
      <c r="H1665" s="13"/>
      <c r="I1665" s="13"/>
      <c r="J1665" s="13" t="s">
        <v>43</v>
      </c>
      <c r="K1665" s="13" t="s">
        <v>3</v>
      </c>
      <c r="L1665" s="13" t="s">
        <v>11</v>
      </c>
      <c r="M1665" s="14">
        <v>-183394.91</v>
      </c>
      <c r="N1665" s="14">
        <v>-1695271.06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373</v>
      </c>
      <c r="G1666" s="13"/>
      <c r="H1666" s="13"/>
      <c r="I1666" s="13"/>
      <c r="J1666" s="13" t="s">
        <v>818</v>
      </c>
      <c r="K1666" s="13" t="s">
        <v>3</v>
      </c>
      <c r="L1666" s="13" t="s">
        <v>10</v>
      </c>
      <c r="M1666" s="14"/>
      <c r="N1666" s="14">
        <v>2166711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373</v>
      </c>
      <c r="G1667" s="13"/>
      <c r="H1667" s="13"/>
      <c r="I1667" s="13"/>
      <c r="J1667" s="13" t="s">
        <v>818</v>
      </c>
      <c r="K1667" s="13" t="s">
        <v>3</v>
      </c>
      <c r="L1667" s="13" t="s">
        <v>11</v>
      </c>
      <c r="M1667" s="14"/>
      <c r="N1667" s="14">
        <v>-2166711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373</v>
      </c>
      <c r="G1668" s="13"/>
      <c r="H1668" s="13"/>
      <c r="I1668" s="13"/>
      <c r="J1668" s="13" t="s">
        <v>842</v>
      </c>
      <c r="K1668" s="13" t="s">
        <v>3</v>
      </c>
      <c r="L1668" s="13" t="s">
        <v>10</v>
      </c>
      <c r="M1668" s="14">
        <v>23275.16</v>
      </c>
      <c r="N1668" s="14">
        <v>23275.16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373</v>
      </c>
      <c r="G1669" s="13"/>
      <c r="H1669" s="13"/>
      <c r="I1669" s="13"/>
      <c r="J1669" s="13" t="s">
        <v>842</v>
      </c>
      <c r="K1669" s="13" t="s">
        <v>3</v>
      </c>
      <c r="L1669" s="13" t="s">
        <v>11</v>
      </c>
      <c r="M1669" s="14">
        <v>-23275.16</v>
      </c>
      <c r="N1669" s="14">
        <v>-23275.16</v>
      </c>
    </row>
    <row r="1670" spans="1:14" ht="12.6" customHeight="1" x14ac:dyDescent="0.3">
      <c r="A1670" s="3"/>
      <c r="B1670" s="3"/>
      <c r="C1670" s="3"/>
      <c r="D1670" s="3"/>
      <c r="E1670" s="3"/>
      <c r="F1670" s="13" t="s">
        <v>373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-22617.7</v>
      </c>
      <c r="N1670" s="14">
        <v>-170752.11000000002</v>
      </c>
    </row>
    <row r="1671" spans="1:14" ht="12.6" customHeight="1" x14ac:dyDescent="0.3">
      <c r="A1671" s="3"/>
      <c r="B1671" s="3"/>
      <c r="C1671" s="3"/>
      <c r="D1671" s="3"/>
      <c r="E1671" s="3"/>
      <c r="F1671" s="13" t="s">
        <v>373</v>
      </c>
      <c r="G1671" s="13"/>
      <c r="H1671" s="13"/>
      <c r="I1671" s="13" t="s">
        <v>13</v>
      </c>
      <c r="J1671" s="13" t="s">
        <v>68</v>
      </c>
      <c r="K1671" s="13" t="s">
        <v>3</v>
      </c>
      <c r="L1671" s="13" t="s">
        <v>16</v>
      </c>
      <c r="M1671" s="14">
        <v>-9917.8000000000011</v>
      </c>
      <c r="N1671" s="14">
        <v>-100718.6</v>
      </c>
    </row>
    <row r="1672" spans="1:14" ht="12.6" customHeight="1" x14ac:dyDescent="0.3">
      <c r="A1672" s="3"/>
      <c r="B1672" s="3"/>
      <c r="C1672" s="3"/>
      <c r="D1672" s="3"/>
      <c r="E1672" s="3"/>
      <c r="F1672" s="13" t="s">
        <v>373</v>
      </c>
      <c r="G1672" s="13"/>
      <c r="H1672" s="13"/>
      <c r="I1672" s="13" t="s">
        <v>13</v>
      </c>
      <c r="J1672" s="13" t="s">
        <v>68</v>
      </c>
      <c r="K1672" s="13" t="s">
        <v>3</v>
      </c>
      <c r="L1672" s="13" t="s">
        <v>17</v>
      </c>
      <c r="M1672" s="14">
        <v>228</v>
      </c>
      <c r="N1672" s="14">
        <v>615417.20000000007</v>
      </c>
    </row>
    <row r="1673" spans="1:14" ht="12.6" customHeight="1" x14ac:dyDescent="0.3">
      <c r="A1673" s="3"/>
      <c r="B1673" s="3"/>
      <c r="C1673" s="3"/>
      <c r="D1673" s="3"/>
      <c r="E1673" s="3"/>
      <c r="F1673" s="13" t="s">
        <v>373</v>
      </c>
      <c r="G1673" s="13"/>
      <c r="H1673" s="13"/>
      <c r="I1673" s="13" t="s">
        <v>13</v>
      </c>
      <c r="J1673" s="13" t="s">
        <v>68</v>
      </c>
      <c r="K1673" s="13" t="s">
        <v>3</v>
      </c>
      <c r="L1673" s="13" t="s">
        <v>15</v>
      </c>
      <c r="M1673" s="14">
        <v>14198.09</v>
      </c>
      <c r="N1673" s="14">
        <v>1672069.85</v>
      </c>
    </row>
    <row r="1674" spans="1:14" ht="12.6" customHeight="1" x14ac:dyDescent="0.3">
      <c r="A1674" s="3"/>
      <c r="B1674" s="3"/>
      <c r="C1674" s="3"/>
      <c r="D1674" s="3"/>
      <c r="E1674" s="3"/>
      <c r="F1674" s="13" t="s">
        <v>373</v>
      </c>
      <c r="G1674" s="13"/>
      <c r="H1674" s="13"/>
      <c r="I1674" s="13" t="s">
        <v>13</v>
      </c>
      <c r="J1674" s="13" t="s">
        <v>68</v>
      </c>
      <c r="K1674" s="13" t="s">
        <v>3</v>
      </c>
      <c r="L1674" s="13" t="s">
        <v>18</v>
      </c>
      <c r="M1674" s="14">
        <v>-4508.29</v>
      </c>
      <c r="N1674" s="14">
        <v>-2186768.4500000002</v>
      </c>
    </row>
    <row r="1675" spans="1:14" ht="12.6" customHeight="1" x14ac:dyDescent="0.3">
      <c r="A1675" s="3"/>
      <c r="B1675" s="3"/>
      <c r="C1675" s="3"/>
      <c r="D1675" s="3"/>
      <c r="E1675" s="3"/>
      <c r="F1675" s="13" t="s">
        <v>373</v>
      </c>
      <c r="G1675" s="13"/>
      <c r="H1675" s="13"/>
      <c r="I1675" s="13" t="s">
        <v>13</v>
      </c>
      <c r="J1675" s="13" t="s">
        <v>45</v>
      </c>
      <c r="K1675" s="13" t="s">
        <v>3</v>
      </c>
      <c r="L1675" s="13" t="s">
        <v>16</v>
      </c>
      <c r="M1675" s="14">
        <v>-44388227.359999999</v>
      </c>
      <c r="N1675" s="14">
        <v>-615944708.07000005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373</v>
      </c>
      <c r="G1676" s="13"/>
      <c r="H1676" s="13"/>
      <c r="I1676" s="13" t="s">
        <v>13</v>
      </c>
      <c r="J1676" s="13" t="s">
        <v>45</v>
      </c>
      <c r="K1676" s="13" t="s">
        <v>3</v>
      </c>
      <c r="L1676" s="13" t="s">
        <v>17</v>
      </c>
      <c r="M1676" s="14">
        <v>2217551</v>
      </c>
      <c r="N1676" s="14">
        <v>540491542.87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373</v>
      </c>
      <c r="G1677" s="13"/>
      <c r="H1677" s="13"/>
      <c r="I1677" s="13" t="s">
        <v>13</v>
      </c>
      <c r="J1677" s="13" t="s">
        <v>45</v>
      </c>
      <c r="K1677" s="13" t="s">
        <v>3</v>
      </c>
      <c r="L1677" s="13" t="s">
        <v>15</v>
      </c>
      <c r="M1677" s="14">
        <v>73948246.5</v>
      </c>
      <c r="N1677" s="14">
        <v>107364721.63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373</v>
      </c>
      <c r="G1678" s="13"/>
      <c r="H1678" s="13"/>
      <c r="I1678" s="13" t="s">
        <v>13</v>
      </c>
      <c r="J1678" s="13" t="s">
        <v>45</v>
      </c>
      <c r="K1678" s="13" t="s">
        <v>3</v>
      </c>
      <c r="L1678" s="13" t="s">
        <v>18</v>
      </c>
      <c r="M1678" s="14">
        <v>-39.01</v>
      </c>
      <c r="N1678" s="14">
        <v>-30828498.059999999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373</v>
      </c>
      <c r="G1679" s="13"/>
      <c r="H1679" s="13"/>
      <c r="I1679" s="13" t="s">
        <v>4</v>
      </c>
      <c r="J1679" s="13" t="s">
        <v>479</v>
      </c>
      <c r="K1679" s="13" t="s">
        <v>8</v>
      </c>
      <c r="L1679" s="13" t="s">
        <v>50</v>
      </c>
      <c r="M1679" s="14">
        <v>45764.26</v>
      </c>
      <c r="N1679" s="14">
        <v>8520670.0099999998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373</v>
      </c>
      <c r="G1680" s="13"/>
      <c r="H1680" s="13"/>
      <c r="I1680" s="13" t="s">
        <v>4</v>
      </c>
      <c r="J1680" s="13" t="s">
        <v>479</v>
      </c>
      <c r="K1680" s="13" t="s">
        <v>8</v>
      </c>
      <c r="L1680" s="13" t="s">
        <v>7</v>
      </c>
      <c r="M1680" s="14">
        <v>-2633646.0099999998</v>
      </c>
      <c r="N1680" s="14">
        <v>-24475869.59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373</v>
      </c>
      <c r="G1681" s="13"/>
      <c r="H1681" s="13"/>
      <c r="I1681" s="13"/>
      <c r="J1681" s="13" t="s">
        <v>760</v>
      </c>
      <c r="K1681" s="13" t="s">
        <v>8</v>
      </c>
      <c r="L1681" s="13" t="s">
        <v>10</v>
      </c>
      <c r="M1681" s="15">
        <v>45630</v>
      </c>
      <c r="N1681" s="14">
        <v>283490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373</v>
      </c>
      <c r="G1682" s="13"/>
      <c r="H1682" s="13"/>
      <c r="I1682" s="13"/>
      <c r="J1682" s="13" t="s">
        <v>760</v>
      </c>
      <c r="K1682" s="13" t="s">
        <v>8</v>
      </c>
      <c r="L1682" s="13" t="s">
        <v>11</v>
      </c>
      <c r="M1682" s="15">
        <v>-570051</v>
      </c>
      <c r="N1682" s="14">
        <v>-4493664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373</v>
      </c>
      <c r="G1683" s="13"/>
      <c r="H1683" s="13"/>
      <c r="I1683" s="13" t="s">
        <v>4</v>
      </c>
      <c r="J1683" s="13" t="s">
        <v>480</v>
      </c>
      <c r="K1683" s="13" t="s">
        <v>52</v>
      </c>
      <c r="L1683" s="13" t="s">
        <v>50</v>
      </c>
      <c r="M1683" s="14"/>
      <c r="N1683" s="14">
        <v>244953.27000000002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373</v>
      </c>
      <c r="G1684" s="13"/>
      <c r="H1684" s="13"/>
      <c r="I1684" s="13" t="s">
        <v>4</v>
      </c>
      <c r="J1684" s="13" t="s">
        <v>480</v>
      </c>
      <c r="K1684" s="13" t="s">
        <v>52</v>
      </c>
      <c r="L1684" s="13" t="s">
        <v>7</v>
      </c>
      <c r="M1684" s="14">
        <v>-686555.94000000006</v>
      </c>
      <c r="N1684" s="14">
        <v>-11884617.93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373</v>
      </c>
      <c r="G1685" s="13"/>
      <c r="H1685" s="13"/>
      <c r="I1685" s="13" t="s">
        <v>4</v>
      </c>
      <c r="J1685" s="13" t="s">
        <v>480</v>
      </c>
      <c r="K1685" s="13" t="s">
        <v>105</v>
      </c>
      <c r="L1685" s="13" t="s">
        <v>7</v>
      </c>
      <c r="M1685" s="14">
        <v>-13868370.43</v>
      </c>
      <c r="N1685" s="14">
        <v>-277690187.88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SUM(M1664:M1685)</f>
        <v>13904289.400000002</v>
      </c>
      <c r="N1686" s="28">
        <f>SUM(N1664:N1685)</f>
        <v>-310277855.17000002</v>
      </c>
    </row>
    <row r="1687" spans="1:14" ht="12.75" customHeight="1" x14ac:dyDescent="0.3">
      <c r="A1687" s="55" t="s">
        <v>753</v>
      </c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</row>
    <row r="1688" spans="1:14" ht="12.75" customHeight="1" x14ac:dyDescent="0.3">
      <c r="A1688" s="3" t="s">
        <v>481</v>
      </c>
      <c r="B1688" s="3" t="s">
        <v>482</v>
      </c>
      <c r="C1688" s="3" t="s">
        <v>2</v>
      </c>
      <c r="D1688" s="3"/>
      <c r="E1688" s="3"/>
      <c r="F1688" s="13" t="s">
        <v>373</v>
      </c>
      <c r="G1688" s="13"/>
      <c r="H1688" s="13"/>
      <c r="I1688" s="13"/>
      <c r="J1688" s="13" t="s">
        <v>9</v>
      </c>
      <c r="K1688" s="13" t="s">
        <v>3</v>
      </c>
      <c r="L1688" s="13" t="s">
        <v>11</v>
      </c>
      <c r="M1688" s="15">
        <v>-4611.8599999999997</v>
      </c>
      <c r="N1688" s="14">
        <v>-32572.77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373</v>
      </c>
      <c r="G1689" s="13"/>
      <c r="H1689" s="13"/>
      <c r="I1689" s="13" t="s">
        <v>13</v>
      </c>
      <c r="J1689" s="13" t="s">
        <v>14</v>
      </c>
      <c r="K1689" s="13" t="s">
        <v>3</v>
      </c>
      <c r="L1689" s="13" t="s">
        <v>16</v>
      </c>
      <c r="M1689" s="15">
        <v>-39648229.07</v>
      </c>
      <c r="N1689" s="14">
        <v>-107358897.98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373</v>
      </c>
      <c r="G1690" s="13"/>
      <c r="H1690" s="13"/>
      <c r="I1690" s="13" t="s">
        <v>13</v>
      </c>
      <c r="J1690" s="13" t="s">
        <v>14</v>
      </c>
      <c r="K1690" s="13" t="s">
        <v>3</v>
      </c>
      <c r="L1690" s="13" t="s">
        <v>17</v>
      </c>
      <c r="M1690" s="15">
        <v>677.08</v>
      </c>
      <c r="N1690" s="14">
        <v>6364.71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373</v>
      </c>
      <c r="G1691" s="13"/>
      <c r="H1691" s="13"/>
      <c r="I1691" s="13" t="s">
        <v>13</v>
      </c>
      <c r="J1691" s="13" t="s">
        <v>14</v>
      </c>
      <c r="K1691" s="13" t="s">
        <v>3</v>
      </c>
      <c r="L1691" s="13" t="s">
        <v>15</v>
      </c>
      <c r="M1691" s="15">
        <v>31556433.539999999</v>
      </c>
      <c r="N1691" s="14">
        <v>706146710.71000004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373</v>
      </c>
      <c r="G1692" s="13"/>
      <c r="H1692" s="13"/>
      <c r="I1692" s="13" t="s">
        <v>13</v>
      </c>
      <c r="J1692" s="13" t="s">
        <v>14</v>
      </c>
      <c r="K1692" s="13" t="s">
        <v>3</v>
      </c>
      <c r="L1692" s="13" t="s">
        <v>18</v>
      </c>
      <c r="M1692" s="15"/>
      <c r="N1692" s="14">
        <v>-587073453.87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373</v>
      </c>
      <c r="G1693" s="13"/>
      <c r="H1693" s="13"/>
      <c r="I1693" s="13" t="s">
        <v>4</v>
      </c>
      <c r="J1693" s="13" t="s">
        <v>479</v>
      </c>
      <c r="K1693" s="13" t="s">
        <v>6</v>
      </c>
      <c r="L1693" s="13" t="s">
        <v>7</v>
      </c>
      <c r="M1693" s="15"/>
      <c r="N1693" s="14">
        <v>-91469.03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373</v>
      </c>
      <c r="G1694" s="13"/>
      <c r="H1694" s="13"/>
      <c r="I1694" s="13" t="s">
        <v>4</v>
      </c>
      <c r="J1694" s="13" t="s">
        <v>480</v>
      </c>
      <c r="K1694" s="13" t="s">
        <v>20</v>
      </c>
      <c r="L1694" s="13" t="s">
        <v>50</v>
      </c>
      <c r="M1694" s="15"/>
      <c r="N1694" s="14">
        <v>175761416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373</v>
      </c>
      <c r="G1695" s="13"/>
      <c r="H1695" s="13"/>
      <c r="I1695" s="13" t="s">
        <v>4</v>
      </c>
      <c r="J1695" s="13" t="s">
        <v>480</v>
      </c>
      <c r="K1695" s="13" t="s">
        <v>20</v>
      </c>
      <c r="L1695" s="13" t="s">
        <v>7</v>
      </c>
      <c r="M1695" s="15"/>
      <c r="N1695" s="14">
        <v>-287239340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373</v>
      </c>
      <c r="G1696" s="13"/>
      <c r="H1696" s="13"/>
      <c r="I1696" s="13" t="s">
        <v>4</v>
      </c>
      <c r="J1696" s="13" t="s">
        <v>819</v>
      </c>
      <c r="K1696" s="13" t="s">
        <v>113</v>
      </c>
      <c r="L1696" s="13" t="s">
        <v>7</v>
      </c>
      <c r="M1696" s="14"/>
      <c r="N1696" s="14">
        <v>-17000000</v>
      </c>
    </row>
    <row r="1697" spans="1:14" ht="12.75" customHeight="1" x14ac:dyDescent="0.3">
      <c r="A1697" s="8" t="s">
        <v>753</v>
      </c>
      <c r="B1697" s="55" t="s">
        <v>753</v>
      </c>
      <c r="C1697" s="55"/>
      <c r="D1697" s="55"/>
      <c r="E1697" s="55"/>
      <c r="F1697" s="55"/>
      <c r="G1697" s="55"/>
      <c r="H1697" s="55"/>
      <c r="I1697" s="55"/>
      <c r="J1697" s="55"/>
      <c r="K1697" s="55"/>
      <c r="L1697" s="19" t="s">
        <v>753</v>
      </c>
      <c r="M1697" s="28">
        <f>SUM(M1688:M1696)</f>
        <v>-8095730.3100000024</v>
      </c>
      <c r="N1697" s="28">
        <f>SUM(N1688:N1696)</f>
        <v>-116881242.22999993</v>
      </c>
    </row>
    <row r="1698" spans="1:14" ht="12.75" customHeight="1" x14ac:dyDescent="0.3">
      <c r="A1698" s="55" t="s">
        <v>753</v>
      </c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</row>
    <row r="1699" spans="1:14" ht="12.75" customHeight="1" x14ac:dyDescent="0.3">
      <c r="A1699" s="3" t="s">
        <v>483</v>
      </c>
      <c r="B1699" s="3" t="s">
        <v>484</v>
      </c>
      <c r="C1699" s="3" t="s">
        <v>129</v>
      </c>
      <c r="D1699" s="3"/>
      <c r="E1699" s="3"/>
      <c r="F1699" s="13" t="s">
        <v>373</v>
      </c>
      <c r="G1699" s="13"/>
      <c r="H1699" s="13"/>
      <c r="I1699" s="13"/>
      <c r="J1699" s="13" t="s">
        <v>485</v>
      </c>
      <c r="K1699" s="13" t="s">
        <v>3</v>
      </c>
      <c r="L1699" s="13" t="s">
        <v>10</v>
      </c>
      <c r="M1699" s="14">
        <v>112842</v>
      </c>
      <c r="N1699" s="14">
        <v>26088538.190000001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373</v>
      </c>
      <c r="G1700" s="13"/>
      <c r="H1700" s="13"/>
      <c r="I1700" s="13"/>
      <c r="J1700" s="13" t="s">
        <v>485</v>
      </c>
      <c r="K1700" s="13" t="s">
        <v>3</v>
      </c>
      <c r="L1700" s="13" t="s">
        <v>11</v>
      </c>
      <c r="M1700" s="14">
        <v>-1978894.4100000001</v>
      </c>
      <c r="N1700" s="14">
        <v>-54678358.289999999</v>
      </c>
    </row>
    <row r="1701" spans="1:14" ht="12.75" customHeight="1" x14ac:dyDescent="0.3">
      <c r="A1701" s="8" t="s">
        <v>753</v>
      </c>
      <c r="B1701" s="55" t="s">
        <v>753</v>
      </c>
      <c r="C1701" s="55"/>
      <c r="D1701" s="55"/>
      <c r="E1701" s="55"/>
      <c r="F1701" s="55"/>
      <c r="G1701" s="55"/>
      <c r="H1701" s="55"/>
      <c r="I1701" s="55"/>
      <c r="J1701" s="55"/>
      <c r="K1701" s="55"/>
      <c r="L1701" s="19" t="s">
        <v>753</v>
      </c>
      <c r="M1701" s="31">
        <f>SUM(M1699:M1700)</f>
        <v>-1866052.4100000001</v>
      </c>
      <c r="N1701" s="31">
        <f>SUM(N1699:N1700)</f>
        <v>-28589820.099999998</v>
      </c>
    </row>
    <row r="1703" spans="1:14" ht="12.75" customHeight="1" x14ac:dyDescent="0.3">
      <c r="A1703" s="56" t="s">
        <v>681</v>
      </c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</row>
    <row r="1704" spans="1:14" ht="12.75" customHeight="1" x14ac:dyDescent="0.3">
      <c r="A1704" s="3" t="s">
        <v>486</v>
      </c>
      <c r="B1704" s="50"/>
      <c r="C1704" s="3" t="s">
        <v>41</v>
      </c>
      <c r="D1704" s="50"/>
      <c r="E1704" s="50"/>
      <c r="F1704" s="13" t="s">
        <v>71</v>
      </c>
      <c r="G1704" s="13"/>
      <c r="H1704" s="13"/>
      <c r="I1704" s="13"/>
      <c r="J1704" s="13" t="s">
        <v>44</v>
      </c>
      <c r="K1704" s="13" t="s">
        <v>3</v>
      </c>
      <c r="L1704" s="13" t="s">
        <v>11</v>
      </c>
      <c r="M1704" s="14">
        <v>-6582.56</v>
      </c>
      <c r="N1704" s="14">
        <v>-100832.84</v>
      </c>
    </row>
    <row r="1705" spans="1:14" ht="12.75" customHeight="1" x14ac:dyDescent="0.3">
      <c r="A1705" s="3"/>
      <c r="B1705" s="50"/>
      <c r="C1705" s="3"/>
      <c r="D1705" s="50"/>
      <c r="E1705" s="50"/>
      <c r="F1705" s="13" t="s">
        <v>71</v>
      </c>
      <c r="G1705" s="13"/>
      <c r="H1705" s="13"/>
      <c r="I1705" s="13" t="s">
        <v>13</v>
      </c>
      <c r="J1705" s="13" t="s">
        <v>68</v>
      </c>
      <c r="K1705" s="13" t="s">
        <v>3</v>
      </c>
      <c r="L1705" s="13" t="s">
        <v>16</v>
      </c>
      <c r="M1705" s="14">
        <v>-1000</v>
      </c>
      <c r="N1705" s="14">
        <v>-662690.20000000007</v>
      </c>
    </row>
    <row r="1706" spans="1:14" ht="12.75" customHeight="1" x14ac:dyDescent="0.3">
      <c r="A1706" s="3"/>
      <c r="B1706" s="50"/>
      <c r="C1706" s="3"/>
      <c r="D1706" s="50"/>
      <c r="E1706" s="50"/>
      <c r="F1706" s="13" t="s">
        <v>71</v>
      </c>
      <c r="G1706" s="13"/>
      <c r="H1706" s="13"/>
      <c r="I1706" s="13" t="s">
        <v>13</v>
      </c>
      <c r="J1706" s="13" t="s">
        <v>68</v>
      </c>
      <c r="K1706" s="13" t="s">
        <v>3</v>
      </c>
      <c r="L1706" s="13" t="s">
        <v>17</v>
      </c>
      <c r="M1706" s="14">
        <v>1000</v>
      </c>
      <c r="N1706" s="14">
        <v>662690.20000000007</v>
      </c>
    </row>
    <row r="1707" spans="1:14" ht="12.75" customHeight="1" x14ac:dyDescent="0.3">
      <c r="A1707" s="3"/>
      <c r="B1707" s="50"/>
      <c r="C1707" s="3"/>
      <c r="D1707" s="50"/>
      <c r="E1707" s="50"/>
      <c r="F1707" s="13" t="s">
        <v>71</v>
      </c>
      <c r="G1707" s="13"/>
      <c r="H1707" s="13"/>
      <c r="I1707" s="13" t="s">
        <v>13</v>
      </c>
      <c r="J1707" s="13" t="s">
        <v>68</v>
      </c>
      <c r="K1707" s="13" t="s">
        <v>3</v>
      </c>
      <c r="L1707" s="13" t="s">
        <v>15</v>
      </c>
      <c r="M1707" s="14">
        <v>13711.23</v>
      </c>
      <c r="N1707" s="14">
        <v>449227.77</v>
      </c>
    </row>
    <row r="1708" spans="1:14" ht="12.75" customHeight="1" x14ac:dyDescent="0.3">
      <c r="A1708" s="3"/>
      <c r="B1708" s="50"/>
      <c r="C1708" s="3"/>
      <c r="D1708" s="50"/>
      <c r="E1708" s="50"/>
      <c r="F1708" s="13" t="s">
        <v>71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18</v>
      </c>
      <c r="M1708" s="14">
        <v>-13711.23</v>
      </c>
      <c r="N1708" s="14">
        <v>-449227.77</v>
      </c>
    </row>
    <row r="1709" spans="1:14" ht="12.75" customHeight="1" x14ac:dyDescent="0.3">
      <c r="A1709" s="3"/>
      <c r="B1709" s="50"/>
      <c r="C1709" s="3"/>
      <c r="D1709" s="50"/>
      <c r="E1709" s="50"/>
      <c r="F1709" s="13" t="s">
        <v>71</v>
      </c>
      <c r="G1709" s="13"/>
      <c r="H1709" s="13"/>
      <c r="I1709" s="13" t="s">
        <v>4</v>
      </c>
      <c r="J1709" s="13" t="s">
        <v>824</v>
      </c>
      <c r="K1709" s="13" t="s">
        <v>8</v>
      </c>
      <c r="L1709" s="13" t="s">
        <v>7</v>
      </c>
      <c r="M1709" s="15">
        <v>-500000000</v>
      </c>
      <c r="N1709" s="14">
        <v>-1000000000</v>
      </c>
    </row>
    <row r="1710" spans="1:14" ht="12.75" customHeight="1" x14ac:dyDescent="0.3">
      <c r="A1710" s="8" t="s">
        <v>753</v>
      </c>
      <c r="B1710" s="55" t="s">
        <v>753</v>
      </c>
      <c r="C1710" s="55"/>
      <c r="D1710" s="55"/>
      <c r="E1710" s="55"/>
      <c r="F1710" s="55"/>
      <c r="G1710" s="55"/>
      <c r="H1710" s="55"/>
      <c r="I1710" s="55"/>
      <c r="J1710" s="55"/>
      <c r="K1710" s="55"/>
      <c r="L1710" s="19" t="s">
        <v>753</v>
      </c>
      <c r="M1710" s="28">
        <f>SUM(M1704:M1709)</f>
        <v>-500006582.56</v>
      </c>
      <c r="N1710" s="28">
        <f>SUM(N1704:N1709)</f>
        <v>-1000100832.84</v>
      </c>
    </row>
    <row r="1711" spans="1:14" ht="12.75" customHeight="1" x14ac:dyDescent="0.3">
      <c r="A1711" s="55" t="s">
        <v>753</v>
      </c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</row>
    <row r="1712" spans="1:14" ht="12.75" customHeight="1" x14ac:dyDescent="0.3">
      <c r="A1712" s="3" t="s">
        <v>488</v>
      </c>
      <c r="B1712" s="3" t="s">
        <v>489</v>
      </c>
      <c r="C1712" s="3" t="s">
        <v>2</v>
      </c>
      <c r="D1712" s="3"/>
      <c r="E1712" s="3"/>
      <c r="F1712" s="13" t="s">
        <v>71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5">
        <v>-92.93</v>
      </c>
      <c r="N1712" s="14">
        <v>-136936.85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71</v>
      </c>
      <c r="G1713" s="13"/>
      <c r="H1713" s="13"/>
      <c r="I1713" s="13" t="s">
        <v>13</v>
      </c>
      <c r="J1713" s="13" t="s">
        <v>14</v>
      </c>
      <c r="K1713" s="13" t="s">
        <v>109</v>
      </c>
      <c r="L1713" s="13" t="s">
        <v>16</v>
      </c>
      <c r="M1713" s="14">
        <v>-500381795.41000003</v>
      </c>
      <c r="N1713" s="14">
        <v>-1007343269.1900001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71</v>
      </c>
      <c r="G1714" s="13"/>
      <c r="H1714" s="13"/>
      <c r="I1714" s="13" t="s">
        <v>13</v>
      </c>
      <c r="J1714" s="13" t="s">
        <v>14</v>
      </c>
      <c r="K1714" s="13" t="s">
        <v>109</v>
      </c>
      <c r="L1714" s="13" t="s">
        <v>17</v>
      </c>
      <c r="M1714" s="14">
        <v>500386031.79000002</v>
      </c>
      <c r="N1714" s="14">
        <v>1007400652.38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71</v>
      </c>
      <c r="G1715" s="13"/>
      <c r="H1715" s="13"/>
      <c r="I1715" s="13" t="s">
        <v>13</v>
      </c>
      <c r="J1715" s="13" t="s">
        <v>14</v>
      </c>
      <c r="K1715" s="13" t="s">
        <v>109</v>
      </c>
      <c r="L1715" s="13" t="s">
        <v>15</v>
      </c>
      <c r="M1715" s="14">
        <v>8408071.6699999999</v>
      </c>
      <c r="N1715" s="14">
        <v>89487930.150000006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71</v>
      </c>
      <c r="G1716" s="13"/>
      <c r="H1716" s="13"/>
      <c r="I1716" s="13" t="s">
        <v>13</v>
      </c>
      <c r="J1716" s="13" t="s">
        <v>14</v>
      </c>
      <c r="K1716" s="13" t="s">
        <v>109</v>
      </c>
      <c r="L1716" s="13" t="s">
        <v>18</v>
      </c>
      <c r="M1716" s="14">
        <v>-8407412.4299999997</v>
      </c>
      <c r="N1716" s="14">
        <v>-87880637.480000004</v>
      </c>
    </row>
    <row r="1717" spans="1:14" ht="12.75" customHeight="1" x14ac:dyDescent="0.3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SUM(M1712:M1716)</f>
        <v>4802.6899999883026</v>
      </c>
      <c r="N1717" s="28">
        <f>SUM(N1712:N1716)</f>
        <v>1527739.009999916</v>
      </c>
    </row>
    <row r="1719" spans="1:14" ht="12.75" customHeight="1" x14ac:dyDescent="0.3">
      <c r="A1719" s="56" t="s">
        <v>682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490</v>
      </c>
      <c r="B1720" s="3" t="s">
        <v>491</v>
      </c>
      <c r="C1720" s="3" t="s">
        <v>41</v>
      </c>
      <c r="D1720" s="3"/>
      <c r="E1720" s="3"/>
      <c r="F1720" s="13" t="s">
        <v>236</v>
      </c>
      <c r="G1720" s="13"/>
      <c r="H1720" s="13"/>
      <c r="I1720" s="13"/>
      <c r="J1720" s="13" t="s">
        <v>43</v>
      </c>
      <c r="K1720" s="13" t="s">
        <v>3</v>
      </c>
      <c r="L1720" s="13" t="s">
        <v>10</v>
      </c>
      <c r="M1720" s="15"/>
      <c r="N1720" s="14">
        <v>5178.8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236</v>
      </c>
      <c r="G1721" s="13"/>
      <c r="H1721" s="13"/>
      <c r="I1721" s="13"/>
      <c r="J1721" s="13" t="s">
        <v>43</v>
      </c>
      <c r="K1721" s="13" t="s">
        <v>3</v>
      </c>
      <c r="L1721" s="13" t="s">
        <v>11</v>
      </c>
      <c r="M1721" s="14">
        <v>-23776.81</v>
      </c>
      <c r="N1721" s="14">
        <v>-159253.72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236</v>
      </c>
      <c r="G1722" s="13"/>
      <c r="H1722" s="13"/>
      <c r="I1722" s="13"/>
      <c r="J1722" s="13" t="s">
        <v>44</v>
      </c>
      <c r="K1722" s="13" t="s">
        <v>3</v>
      </c>
      <c r="L1722" s="13" t="s">
        <v>10</v>
      </c>
      <c r="M1722" s="14"/>
      <c r="N1722" s="14">
        <v>336845.45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236</v>
      </c>
      <c r="G1723" s="13"/>
      <c r="H1723" s="13"/>
      <c r="I1723" s="13"/>
      <c r="J1723" s="13" t="s">
        <v>44</v>
      </c>
      <c r="K1723" s="13" t="s">
        <v>3</v>
      </c>
      <c r="L1723" s="13" t="s">
        <v>11</v>
      </c>
      <c r="M1723" s="14">
        <v>-438085.94</v>
      </c>
      <c r="N1723" s="14">
        <v>-22226611.609999999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236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16</v>
      </c>
      <c r="M1724" s="14">
        <v>-13346636.9</v>
      </c>
      <c r="N1724" s="14">
        <v>-63449514.700000003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236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17</v>
      </c>
      <c r="M1725" s="14">
        <v>13346636.9</v>
      </c>
      <c r="N1725" s="14">
        <v>63449514.700000003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236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15</v>
      </c>
      <c r="M1726" s="14"/>
      <c r="N1726" s="14">
        <v>8000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236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18</v>
      </c>
      <c r="M1727" s="14"/>
      <c r="N1727" s="14">
        <v>-8000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236</v>
      </c>
      <c r="G1728" s="13"/>
      <c r="H1728" s="13"/>
      <c r="I1728" s="13" t="s">
        <v>13</v>
      </c>
      <c r="J1728" s="13" t="s">
        <v>492</v>
      </c>
      <c r="K1728" s="13" t="s">
        <v>3</v>
      </c>
      <c r="L1728" s="13" t="s">
        <v>16</v>
      </c>
      <c r="M1728" s="14"/>
      <c r="N1728" s="14">
        <v>-13420445.109999999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236</v>
      </c>
      <c r="G1729" s="13"/>
      <c r="H1729" s="13"/>
      <c r="I1729" s="13" t="s">
        <v>13</v>
      </c>
      <c r="J1729" s="13" t="s">
        <v>492</v>
      </c>
      <c r="K1729" s="13" t="s">
        <v>3</v>
      </c>
      <c r="L1729" s="13" t="s">
        <v>17</v>
      </c>
      <c r="M1729" s="14"/>
      <c r="N1729" s="14">
        <v>13420445.109999999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236</v>
      </c>
      <c r="G1730" s="13"/>
      <c r="H1730" s="13"/>
      <c r="I1730" s="13" t="s">
        <v>13</v>
      </c>
      <c r="J1730" s="13" t="s">
        <v>70</v>
      </c>
      <c r="K1730" s="13" t="s">
        <v>3</v>
      </c>
      <c r="L1730" s="13" t="s">
        <v>16</v>
      </c>
      <c r="M1730" s="14">
        <v>-126797342.48</v>
      </c>
      <c r="N1730" s="14">
        <v>-974462014.22000003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236</v>
      </c>
      <c r="G1731" s="13"/>
      <c r="H1731" s="13"/>
      <c r="I1731" s="13" t="s">
        <v>13</v>
      </c>
      <c r="J1731" s="13" t="s">
        <v>70</v>
      </c>
      <c r="K1731" s="13" t="s">
        <v>3</v>
      </c>
      <c r="L1731" s="13" t="s">
        <v>17</v>
      </c>
      <c r="M1731" s="14">
        <v>311183.15000000002</v>
      </c>
      <c r="N1731" s="14">
        <v>1565218.44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236</v>
      </c>
      <c r="G1732" s="13"/>
      <c r="H1732" s="13"/>
      <c r="I1732" s="13" t="s">
        <v>13</v>
      </c>
      <c r="J1732" s="13" t="s">
        <v>70</v>
      </c>
      <c r="K1732" s="13" t="s">
        <v>3</v>
      </c>
      <c r="L1732" s="13" t="s">
        <v>15</v>
      </c>
      <c r="M1732" s="15">
        <v>106587538.78</v>
      </c>
      <c r="N1732" s="14">
        <v>936038352.36000001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236</v>
      </c>
      <c r="G1733" s="13"/>
      <c r="H1733" s="13"/>
      <c r="I1733" s="13" t="s">
        <v>13</v>
      </c>
      <c r="J1733" s="13" t="s">
        <v>70</v>
      </c>
      <c r="K1733" s="13" t="s">
        <v>3</v>
      </c>
      <c r="L1733" s="13" t="s">
        <v>18</v>
      </c>
      <c r="M1733" s="15">
        <v>-68651</v>
      </c>
      <c r="N1733" s="14">
        <v>-1150550.76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236</v>
      </c>
      <c r="G1734" s="13"/>
      <c r="H1734" s="13"/>
      <c r="I1734" s="13" t="s">
        <v>13</v>
      </c>
      <c r="J1734" s="13" t="s">
        <v>45</v>
      </c>
      <c r="K1734" s="13" t="s">
        <v>3</v>
      </c>
      <c r="L1734" s="13" t="s">
        <v>16</v>
      </c>
      <c r="M1734" s="15">
        <v>-59648929.890000001</v>
      </c>
      <c r="N1734" s="14">
        <v>-650055931.50999999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236</v>
      </c>
      <c r="G1735" s="13"/>
      <c r="H1735" s="13"/>
      <c r="I1735" s="13" t="s">
        <v>13</v>
      </c>
      <c r="J1735" s="13" t="s">
        <v>45</v>
      </c>
      <c r="K1735" s="13" t="s">
        <v>3</v>
      </c>
      <c r="L1735" s="13" t="s">
        <v>17</v>
      </c>
      <c r="M1735" s="15">
        <v>59639219.899999999</v>
      </c>
      <c r="N1735" s="14">
        <v>649432245.08000004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236</v>
      </c>
      <c r="G1736" s="13"/>
      <c r="H1736" s="13"/>
      <c r="I1736" s="13" t="s">
        <v>13</v>
      </c>
      <c r="J1736" s="13" t="s">
        <v>45</v>
      </c>
      <c r="K1736" s="13" t="s">
        <v>3</v>
      </c>
      <c r="L1736" s="13" t="s">
        <v>15</v>
      </c>
      <c r="M1736" s="15">
        <v>22391.86</v>
      </c>
      <c r="N1736" s="14">
        <v>5133404.8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236</v>
      </c>
      <c r="G1737" s="13"/>
      <c r="H1737" s="13"/>
      <c r="I1737" s="13" t="s">
        <v>13</v>
      </c>
      <c r="J1737" s="13" t="s">
        <v>45</v>
      </c>
      <c r="K1737" s="13" t="s">
        <v>3</v>
      </c>
      <c r="L1737" s="13" t="s">
        <v>18</v>
      </c>
      <c r="M1737" s="14">
        <v>-8098.4000000000005</v>
      </c>
      <c r="N1737" s="14">
        <v>-2559073.9900000002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236</v>
      </c>
      <c r="G1738" s="13"/>
      <c r="H1738" s="13"/>
      <c r="I1738" s="13"/>
      <c r="J1738" s="13" t="s">
        <v>493</v>
      </c>
      <c r="K1738" s="13" t="s">
        <v>3</v>
      </c>
      <c r="L1738" s="13" t="s">
        <v>10</v>
      </c>
      <c r="M1738" s="14">
        <v>4065.42</v>
      </c>
      <c r="N1738" s="14">
        <v>387824.45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236</v>
      </c>
      <c r="G1739" s="13"/>
      <c r="H1739" s="13"/>
      <c r="I1739" s="13"/>
      <c r="J1739" s="13" t="s">
        <v>493</v>
      </c>
      <c r="K1739" s="13" t="s">
        <v>3</v>
      </c>
      <c r="L1739" s="13" t="s">
        <v>11</v>
      </c>
      <c r="M1739" s="14">
        <v>-473.72</v>
      </c>
      <c r="N1739" s="14">
        <v>-4797461.66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236</v>
      </c>
      <c r="G1740" s="13"/>
      <c r="H1740" s="13"/>
      <c r="I1740" s="13"/>
      <c r="J1740" s="13" t="s">
        <v>494</v>
      </c>
      <c r="K1740" s="13" t="s">
        <v>6</v>
      </c>
      <c r="L1740" s="13" t="s">
        <v>11</v>
      </c>
      <c r="M1740" s="14">
        <v>-153840</v>
      </c>
      <c r="N1740" s="14">
        <v>-8749449.9600000009</v>
      </c>
    </row>
    <row r="1741" spans="1:14" ht="12.75" customHeight="1" x14ac:dyDescent="0.3">
      <c r="A1741" s="8" t="s">
        <v>753</v>
      </c>
      <c r="B1741" s="55" t="s">
        <v>753</v>
      </c>
      <c r="C1741" s="55"/>
      <c r="D1741" s="55"/>
      <c r="E1741" s="55"/>
      <c r="F1741" s="55"/>
      <c r="G1741" s="55"/>
      <c r="H1741" s="55"/>
      <c r="I1741" s="55"/>
      <c r="J1741" s="55"/>
      <c r="K1741" s="55"/>
      <c r="L1741" s="19" t="s">
        <v>753</v>
      </c>
      <c r="M1741" s="28">
        <f>SUM(M1720:M1740)</f>
        <v>-20574799.129999995</v>
      </c>
      <c r="N1741" s="28">
        <f>SUM(N1720:N1740)</f>
        <v>-71261278.049999952</v>
      </c>
    </row>
    <row r="1742" spans="1:14" ht="12.75" customHeight="1" x14ac:dyDescent="0.3">
      <c r="A1742" s="55" t="s">
        <v>753</v>
      </c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</row>
    <row r="1743" spans="1:14" ht="12.75" customHeight="1" x14ac:dyDescent="0.3">
      <c r="A1743" s="3" t="s">
        <v>495</v>
      </c>
      <c r="B1743" s="3" t="s">
        <v>496</v>
      </c>
      <c r="C1743" s="3" t="s">
        <v>2</v>
      </c>
      <c r="D1743" s="3"/>
      <c r="E1743" s="3"/>
      <c r="F1743" s="13" t="s">
        <v>236</v>
      </c>
      <c r="G1743" s="13"/>
      <c r="H1743" s="13"/>
      <c r="I1743" s="13" t="s">
        <v>13</v>
      </c>
      <c r="J1743" s="13" t="s">
        <v>24</v>
      </c>
      <c r="K1743" s="13" t="s">
        <v>3</v>
      </c>
      <c r="L1743" s="13" t="s">
        <v>16</v>
      </c>
      <c r="M1743" s="15"/>
      <c r="N1743" s="14">
        <v>-1259.32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236</v>
      </c>
      <c r="G1744" s="13"/>
      <c r="H1744" s="13"/>
      <c r="I1744" s="13" t="s">
        <v>13</v>
      </c>
      <c r="J1744" s="13" t="s">
        <v>24</v>
      </c>
      <c r="K1744" s="13" t="s">
        <v>3</v>
      </c>
      <c r="L1744" s="13" t="s">
        <v>17</v>
      </c>
      <c r="M1744" s="15"/>
      <c r="N1744" s="14">
        <v>1259.32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236</v>
      </c>
      <c r="G1745" s="13"/>
      <c r="H1745" s="13"/>
      <c r="I1745" s="13" t="s">
        <v>13</v>
      </c>
      <c r="J1745" s="13" t="s">
        <v>24</v>
      </c>
      <c r="K1745" s="13" t="s">
        <v>3</v>
      </c>
      <c r="L1745" s="13" t="s">
        <v>15</v>
      </c>
      <c r="M1745" s="15"/>
      <c r="N1745" s="14">
        <v>629.66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236</v>
      </c>
      <c r="G1746" s="13"/>
      <c r="H1746" s="13"/>
      <c r="I1746" s="13" t="s">
        <v>13</v>
      </c>
      <c r="J1746" s="13" t="s">
        <v>24</v>
      </c>
      <c r="K1746" s="13" t="s">
        <v>3</v>
      </c>
      <c r="L1746" s="13" t="s">
        <v>18</v>
      </c>
      <c r="M1746" s="15"/>
      <c r="N1746" s="14">
        <v>-629.66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236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16</v>
      </c>
      <c r="M1747" s="15">
        <v>-4715.03</v>
      </c>
      <c r="N1747" s="14">
        <v>-1091927.1599999999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236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17</v>
      </c>
      <c r="M1748" s="15">
        <v>4715.03</v>
      </c>
      <c r="N1748" s="14">
        <v>54023.520000000004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236</v>
      </c>
      <c r="G1749" s="13"/>
      <c r="H1749" s="13"/>
      <c r="I1749" s="13" t="s">
        <v>13</v>
      </c>
      <c r="J1749" s="13" t="s">
        <v>14</v>
      </c>
      <c r="K1749" s="13" t="s">
        <v>3</v>
      </c>
      <c r="L1749" s="13" t="s">
        <v>15</v>
      </c>
      <c r="M1749" s="14">
        <v>419176.56</v>
      </c>
      <c r="N1749" s="14">
        <v>4593774.25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236</v>
      </c>
      <c r="G1750" s="13"/>
      <c r="H1750" s="13"/>
      <c r="I1750" s="13" t="s">
        <v>13</v>
      </c>
      <c r="J1750" s="13" t="s">
        <v>14</v>
      </c>
      <c r="K1750" s="13" t="s">
        <v>3</v>
      </c>
      <c r="L1750" s="13" t="s">
        <v>18</v>
      </c>
      <c r="M1750" s="14">
        <v>-419176.56</v>
      </c>
      <c r="N1750" s="14">
        <v>-3555870.61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236</v>
      </c>
      <c r="G1751" s="13"/>
      <c r="H1751" s="13"/>
      <c r="I1751" s="13" t="s">
        <v>13</v>
      </c>
      <c r="J1751" s="13" t="s">
        <v>14</v>
      </c>
      <c r="K1751" s="13" t="s">
        <v>677</v>
      </c>
      <c r="L1751" s="13" t="s">
        <v>16</v>
      </c>
      <c r="M1751" s="14">
        <v>-2639.77</v>
      </c>
      <c r="N1751" s="14">
        <v>-12208.43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236</v>
      </c>
      <c r="G1752" s="13"/>
      <c r="H1752" s="13"/>
      <c r="I1752" s="13" t="s">
        <v>13</v>
      </c>
      <c r="J1752" s="13" t="s">
        <v>14</v>
      </c>
      <c r="K1752" s="13" t="s">
        <v>677</v>
      </c>
      <c r="L1752" s="13" t="s">
        <v>17</v>
      </c>
      <c r="M1752" s="14">
        <v>2639.77</v>
      </c>
      <c r="N1752" s="14">
        <v>12208.43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236</v>
      </c>
      <c r="G1753" s="13"/>
      <c r="H1753" s="13"/>
      <c r="I1753" s="13"/>
      <c r="J1753" s="13" t="s">
        <v>497</v>
      </c>
      <c r="K1753" s="13" t="s">
        <v>8</v>
      </c>
      <c r="L1753" s="13" t="s">
        <v>10</v>
      </c>
      <c r="M1753" s="14"/>
      <c r="N1753" s="14">
        <v>7650000.5499999998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236</v>
      </c>
      <c r="G1754" s="13"/>
      <c r="H1754" s="13"/>
      <c r="I1754" s="13"/>
      <c r="J1754" s="13" t="s">
        <v>497</v>
      </c>
      <c r="K1754" s="13" t="s">
        <v>8</v>
      </c>
      <c r="L1754" s="13" t="s">
        <v>11</v>
      </c>
      <c r="M1754" s="14">
        <v>-350263.05</v>
      </c>
      <c r="N1754" s="14">
        <v>-21188347.91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SUM(M1743:M1754)</f>
        <v>-350263.05</v>
      </c>
      <c r="N1755" s="28">
        <f>SUM(N1743:N1754)</f>
        <v>-13538347.359999999</v>
      </c>
    </row>
    <row r="1757" spans="1:14" ht="12.75" customHeight="1" x14ac:dyDescent="0.3">
      <c r="A1757" s="56" t="s">
        <v>498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502</v>
      </c>
      <c r="B1758" s="3" t="s">
        <v>503</v>
      </c>
      <c r="C1758" s="3" t="s">
        <v>41</v>
      </c>
      <c r="D1758" s="3"/>
      <c r="E1758" s="3"/>
      <c r="F1758" s="13" t="s">
        <v>500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>
        <v>17818.97</v>
      </c>
      <c r="N1758" s="14">
        <v>3000091.52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500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-108455.14</v>
      </c>
      <c r="N1759" s="14">
        <v>-4931620.21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500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>
        <v>22019.439999999999</v>
      </c>
      <c r="N1760" s="14">
        <v>389965.01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500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-2641282.56</v>
      </c>
      <c r="N1761" s="14">
        <v>-18301260.899999999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500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15</v>
      </c>
      <c r="M1762" s="14"/>
      <c r="N1762" s="14">
        <v>893957.36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500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18</v>
      </c>
      <c r="M1763" s="14"/>
      <c r="N1763" s="14">
        <v>-893957.36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500</v>
      </c>
      <c r="G1764" s="13"/>
      <c r="H1764" s="13"/>
      <c r="I1764" s="13" t="s">
        <v>13</v>
      </c>
      <c r="J1764" s="13" t="s">
        <v>70</v>
      </c>
      <c r="K1764" s="13" t="s">
        <v>3</v>
      </c>
      <c r="L1764" s="13" t="s">
        <v>16</v>
      </c>
      <c r="M1764" s="14">
        <v>-133476.96</v>
      </c>
      <c r="N1764" s="14">
        <v>-585451.70000000007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500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17</v>
      </c>
      <c r="M1765" s="14"/>
      <c r="N1765" s="14">
        <v>3094.11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500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15</v>
      </c>
      <c r="M1766" s="14">
        <v>78448.47</v>
      </c>
      <c r="N1766" s="14">
        <v>1097639.49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500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18</v>
      </c>
      <c r="M1767" s="14">
        <v>-78448.47</v>
      </c>
      <c r="N1767" s="14">
        <v>-887253.52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500</v>
      </c>
      <c r="G1768" s="13"/>
      <c r="H1768" s="13"/>
      <c r="I1768" s="13" t="s">
        <v>13</v>
      </c>
      <c r="J1768" s="13" t="s">
        <v>45</v>
      </c>
      <c r="K1768" s="13" t="s">
        <v>3</v>
      </c>
      <c r="L1768" s="13" t="s">
        <v>15</v>
      </c>
      <c r="M1768" s="14"/>
      <c r="N1768" s="14">
        <v>22570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500</v>
      </c>
      <c r="G1769" s="13"/>
      <c r="H1769" s="13"/>
      <c r="I1769" s="13" t="s">
        <v>13</v>
      </c>
      <c r="J1769" s="13" t="s">
        <v>45</v>
      </c>
      <c r="K1769" s="13" t="s">
        <v>3</v>
      </c>
      <c r="L1769" s="13" t="s">
        <v>18</v>
      </c>
      <c r="M1769" s="15"/>
      <c r="N1769" s="14">
        <v>-22570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500</v>
      </c>
      <c r="G1770" s="13"/>
      <c r="H1770" s="13"/>
      <c r="I1770" s="13" t="s">
        <v>13</v>
      </c>
      <c r="J1770" s="13" t="s">
        <v>46</v>
      </c>
      <c r="K1770" s="13" t="s">
        <v>3</v>
      </c>
      <c r="L1770" s="13" t="s">
        <v>16</v>
      </c>
      <c r="M1770" s="15">
        <v>-42.660000000000004</v>
      </c>
      <c r="N1770" s="14">
        <v>-301.41000000000003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500</v>
      </c>
      <c r="G1771" s="13"/>
      <c r="H1771" s="13"/>
      <c r="I1771" s="13" t="s">
        <v>4</v>
      </c>
      <c r="J1771" s="13" t="s">
        <v>696</v>
      </c>
      <c r="K1771" s="13" t="s">
        <v>8</v>
      </c>
      <c r="L1771" s="13" t="s">
        <v>7</v>
      </c>
      <c r="M1771" s="14"/>
      <c r="N1771" s="14">
        <v>-918864.81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500</v>
      </c>
      <c r="G1772" s="13"/>
      <c r="H1772" s="13"/>
      <c r="I1772" s="13" t="s">
        <v>4</v>
      </c>
      <c r="J1772" s="13" t="s">
        <v>698</v>
      </c>
      <c r="K1772" s="13" t="s">
        <v>8</v>
      </c>
      <c r="L1772" s="13" t="s">
        <v>50</v>
      </c>
      <c r="M1772" s="15"/>
      <c r="N1772" s="14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500</v>
      </c>
      <c r="G1773" s="13"/>
      <c r="H1773" s="13"/>
      <c r="I1773" s="13" t="s">
        <v>4</v>
      </c>
      <c r="J1773" s="13" t="s">
        <v>698</v>
      </c>
      <c r="K1773" s="13" t="s">
        <v>8</v>
      </c>
      <c r="L1773" s="13" t="s">
        <v>7</v>
      </c>
      <c r="M1773" s="14"/>
      <c r="N1773" s="14">
        <v>-33750047.950000003</v>
      </c>
    </row>
    <row r="1774" spans="1:14" ht="12.75" customHeight="1" x14ac:dyDescent="0.3">
      <c r="A1774" s="8" t="s">
        <v>753</v>
      </c>
      <c r="B1774" s="55" t="s">
        <v>753</v>
      </c>
      <c r="C1774" s="55"/>
      <c r="D1774" s="55"/>
      <c r="E1774" s="55"/>
      <c r="F1774" s="55"/>
      <c r="G1774" s="55"/>
      <c r="H1774" s="55"/>
      <c r="I1774" s="55"/>
      <c r="J1774" s="55"/>
      <c r="K1774" s="55"/>
      <c r="L1774" s="19" t="s">
        <v>753</v>
      </c>
      <c r="M1774" s="28">
        <f>SUM(M1758:M1773)</f>
        <v>-2843418.91</v>
      </c>
      <c r="N1774" s="28">
        <f>SUM(N1758:N1773)</f>
        <v>-54884010.370000005</v>
      </c>
    </row>
    <row r="1775" spans="1:14" ht="12.75" customHeight="1" x14ac:dyDescent="0.3">
      <c r="A1775" s="55" t="s">
        <v>753</v>
      </c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</row>
    <row r="1776" spans="1:14" ht="12.75" customHeight="1" x14ac:dyDescent="0.3">
      <c r="A1776" s="3" t="s">
        <v>505</v>
      </c>
      <c r="B1776" s="3" t="s">
        <v>506</v>
      </c>
      <c r="C1776" s="3" t="s">
        <v>2</v>
      </c>
      <c r="D1776" s="3"/>
      <c r="E1776" s="3"/>
      <c r="F1776" s="13" t="s">
        <v>500</v>
      </c>
      <c r="G1776" s="13"/>
      <c r="H1776" s="13"/>
      <c r="I1776" s="13"/>
      <c r="J1776" s="13" t="s">
        <v>9</v>
      </c>
      <c r="K1776" s="13" t="s">
        <v>3</v>
      </c>
      <c r="L1776" s="13" t="s">
        <v>10</v>
      </c>
      <c r="M1776" s="14">
        <v>33803.35</v>
      </c>
      <c r="N1776" s="14">
        <v>19903336.690000001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500</v>
      </c>
      <c r="G1777" s="13"/>
      <c r="H1777" s="13"/>
      <c r="I1777" s="13"/>
      <c r="J1777" s="13" t="s">
        <v>9</v>
      </c>
      <c r="K1777" s="13" t="s">
        <v>3</v>
      </c>
      <c r="L1777" s="13" t="s">
        <v>11</v>
      </c>
      <c r="M1777" s="14">
        <v>-10076196.119999999</v>
      </c>
      <c r="N1777" s="14">
        <v>-13431206.050000001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500</v>
      </c>
      <c r="G1778" s="13"/>
      <c r="H1778" s="13"/>
      <c r="I1778" s="13" t="s">
        <v>13</v>
      </c>
      <c r="J1778" s="13" t="s">
        <v>24</v>
      </c>
      <c r="K1778" s="13" t="s">
        <v>3</v>
      </c>
      <c r="L1778" s="13" t="s">
        <v>15</v>
      </c>
      <c r="M1778" s="14"/>
      <c r="N1778" s="14">
        <v>172568.24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500</v>
      </c>
      <c r="G1779" s="13"/>
      <c r="H1779" s="13"/>
      <c r="I1779" s="13" t="s">
        <v>13</v>
      </c>
      <c r="J1779" s="13" t="s">
        <v>24</v>
      </c>
      <c r="K1779" s="13" t="s">
        <v>3</v>
      </c>
      <c r="L1779" s="13" t="s">
        <v>18</v>
      </c>
      <c r="M1779" s="14"/>
      <c r="N1779" s="14">
        <v>-172568.24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500</v>
      </c>
      <c r="G1780" s="13"/>
      <c r="H1780" s="13"/>
      <c r="I1780" s="13" t="s">
        <v>13</v>
      </c>
      <c r="J1780" s="13" t="s">
        <v>14</v>
      </c>
      <c r="K1780" s="13" t="s">
        <v>3</v>
      </c>
      <c r="L1780" s="13" t="s">
        <v>16</v>
      </c>
      <c r="M1780" s="14">
        <v>-6475601.7999999998</v>
      </c>
      <c r="N1780" s="14">
        <v>-54362490.549999997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500</v>
      </c>
      <c r="G1781" s="13"/>
      <c r="H1781" s="13"/>
      <c r="I1781" s="13" t="s">
        <v>13</v>
      </c>
      <c r="J1781" s="13" t="s">
        <v>14</v>
      </c>
      <c r="K1781" s="13" t="s">
        <v>3</v>
      </c>
      <c r="L1781" s="13" t="s">
        <v>17</v>
      </c>
      <c r="M1781" s="14"/>
      <c r="N1781" s="14">
        <v>106436.66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500</v>
      </c>
      <c r="G1782" s="13"/>
      <c r="H1782" s="13"/>
      <c r="I1782" s="13" t="s">
        <v>13</v>
      </c>
      <c r="J1782" s="13" t="s">
        <v>14</v>
      </c>
      <c r="K1782" s="13" t="s">
        <v>3</v>
      </c>
      <c r="L1782" s="13" t="s">
        <v>15</v>
      </c>
      <c r="M1782" s="14">
        <v>6834245.7699999996</v>
      </c>
      <c r="N1782" s="14">
        <v>63289242.530000001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500</v>
      </c>
      <c r="G1783" s="13"/>
      <c r="H1783" s="13"/>
      <c r="I1783" s="13" t="s">
        <v>13</v>
      </c>
      <c r="J1783" s="13" t="s">
        <v>14</v>
      </c>
      <c r="K1783" s="13" t="s">
        <v>3</v>
      </c>
      <c r="L1783" s="13" t="s">
        <v>18</v>
      </c>
      <c r="M1783" s="14">
        <v>-550981.04</v>
      </c>
      <c r="N1783" s="14">
        <v>-10175641.449999999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500</v>
      </c>
      <c r="G1784" s="13"/>
      <c r="H1784" s="13"/>
      <c r="I1784" s="13" t="s">
        <v>4</v>
      </c>
      <c r="J1784" s="13" t="s">
        <v>507</v>
      </c>
      <c r="K1784" s="13" t="s">
        <v>8</v>
      </c>
      <c r="L1784" s="13" t="s">
        <v>50</v>
      </c>
      <c r="M1784" s="14"/>
      <c r="N1784" s="14">
        <v>12719562.16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500</v>
      </c>
      <c r="G1785" s="13"/>
      <c r="H1785" s="13"/>
      <c r="I1785" s="13" t="s">
        <v>4</v>
      </c>
      <c r="J1785" s="13" t="s">
        <v>507</v>
      </c>
      <c r="K1785" s="13" t="s">
        <v>8</v>
      </c>
      <c r="L1785" s="13" t="s">
        <v>7</v>
      </c>
      <c r="M1785" s="15"/>
      <c r="N1785" s="14">
        <v>-13270266.16</v>
      </c>
    </row>
    <row r="1786" spans="1:14" ht="12.75" customHeight="1" x14ac:dyDescent="0.3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SUM(M1776:M1785)</f>
        <v>-10234729.84</v>
      </c>
      <c r="N1786" s="28">
        <f>SUM(N1776:N1785)</f>
        <v>4778973.8300000019</v>
      </c>
    </row>
    <row r="1788" spans="1:14" ht="12.75" customHeight="1" x14ac:dyDescent="0.3">
      <c r="A1788" s="3" t="s">
        <v>508</v>
      </c>
      <c r="B1788" s="3" t="s">
        <v>509</v>
      </c>
      <c r="C1788" s="3" t="s">
        <v>41</v>
      </c>
      <c r="D1788" s="3"/>
      <c r="E1788" s="3"/>
      <c r="F1788" s="18" t="s">
        <v>510</v>
      </c>
      <c r="G1788" s="18"/>
      <c r="H1788" s="18"/>
      <c r="I1788" s="18"/>
      <c r="J1788" s="18" t="s">
        <v>511</v>
      </c>
      <c r="K1788" s="18" t="s">
        <v>8</v>
      </c>
      <c r="L1788" s="18" t="s">
        <v>10</v>
      </c>
      <c r="M1788" s="27">
        <v>0</v>
      </c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510</v>
      </c>
      <c r="G1789" s="18"/>
      <c r="H1789" s="18"/>
      <c r="I1789" s="18"/>
      <c r="J1789" s="18" t="s">
        <v>511</v>
      </c>
      <c r="K1789" s="18" t="s">
        <v>8</v>
      </c>
      <c r="L1789" s="18" t="s">
        <v>11</v>
      </c>
      <c r="M1789" s="27">
        <v>0</v>
      </c>
      <c r="N1789" s="26">
        <v>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510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16</v>
      </c>
      <c r="M1790" s="27">
        <v>0</v>
      </c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510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15</v>
      </c>
      <c r="M1791" s="27">
        <v>0</v>
      </c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510</v>
      </c>
      <c r="G1792" s="18"/>
      <c r="H1792" s="18"/>
      <c r="I1792" s="18" t="s">
        <v>13</v>
      </c>
      <c r="J1792" s="18" t="s">
        <v>68</v>
      </c>
      <c r="K1792" s="18" t="s">
        <v>3</v>
      </c>
      <c r="L1792" s="18" t="s">
        <v>18</v>
      </c>
      <c r="M1792" s="27">
        <v>0</v>
      </c>
      <c r="N1792" s="26">
        <v>0</v>
      </c>
    </row>
    <row r="1793" spans="1:14" ht="12.75" customHeight="1" x14ac:dyDescent="0.3">
      <c r="A1793" s="8" t="s">
        <v>753</v>
      </c>
      <c r="B1793" s="55" t="s">
        <v>753</v>
      </c>
      <c r="C1793" s="55"/>
      <c r="D1793" s="55"/>
      <c r="E1793" s="55"/>
      <c r="F1793" s="55"/>
      <c r="G1793" s="55"/>
      <c r="H1793" s="55"/>
      <c r="I1793" s="55"/>
      <c r="J1793" s="55"/>
      <c r="K1793" s="55"/>
      <c r="L1793" s="19" t="s">
        <v>753</v>
      </c>
      <c r="M1793" s="28">
        <f>SUM(M1788:M1792)</f>
        <v>0</v>
      </c>
      <c r="N1793" s="28">
        <f>SUM(N1788:N1792)</f>
        <v>0</v>
      </c>
    </row>
    <row r="1795" spans="1:14" ht="12.75" customHeight="1" x14ac:dyDescent="0.3">
      <c r="A1795" s="3" t="s">
        <v>512</v>
      </c>
      <c r="B1795" s="3" t="s">
        <v>745</v>
      </c>
      <c r="C1795" s="3" t="s">
        <v>41</v>
      </c>
      <c r="F1795" s="21" t="s">
        <v>71</v>
      </c>
      <c r="G1795" s="21"/>
      <c r="H1795" s="21"/>
      <c r="I1795" s="21" t="s">
        <v>4</v>
      </c>
      <c r="J1795" s="21" t="s">
        <v>513</v>
      </c>
      <c r="K1795" s="21" t="s">
        <v>8</v>
      </c>
      <c r="L1795" s="21" t="s">
        <v>50</v>
      </c>
      <c r="M1795" s="21"/>
      <c r="N1795" s="21">
        <v>38580.020000000004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71</v>
      </c>
      <c r="G1796" s="13"/>
      <c r="H1796" s="13"/>
      <c r="I1796" s="13" t="s">
        <v>4</v>
      </c>
      <c r="J1796" s="13" t="s">
        <v>513</v>
      </c>
      <c r="K1796" s="13" t="s">
        <v>8</v>
      </c>
      <c r="L1796" s="13" t="s">
        <v>7</v>
      </c>
      <c r="M1796" s="14">
        <v>-4396164919.2600002</v>
      </c>
      <c r="N1796" s="14">
        <v>-41049011745.82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31">
        <f>SUM(M1795:M1796)</f>
        <v>-4396164919.2600002</v>
      </c>
      <c r="N1797" s="31">
        <f>SUM(N1795:N1796)</f>
        <v>-41048973165.800003</v>
      </c>
    </row>
    <row r="1799" spans="1:14" ht="12.75" customHeight="1" x14ac:dyDescent="0.3">
      <c r="A1799" s="56" t="s">
        <v>514</v>
      </c>
      <c r="B1799" s="56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</row>
    <row r="1800" spans="1:14" ht="12.75" customHeight="1" x14ac:dyDescent="0.3">
      <c r="A1800" s="3" t="s">
        <v>515</v>
      </c>
      <c r="B1800" s="3" t="s">
        <v>516</v>
      </c>
      <c r="C1800" s="3" t="s">
        <v>41</v>
      </c>
      <c r="D1800" s="3"/>
      <c r="E1800" s="3"/>
      <c r="F1800" s="13" t="s">
        <v>517</v>
      </c>
      <c r="G1800" s="13"/>
      <c r="H1800" s="13"/>
      <c r="I1800" s="13"/>
      <c r="J1800" s="13" t="s">
        <v>43</v>
      </c>
      <c r="K1800" s="13" t="s">
        <v>3</v>
      </c>
      <c r="L1800" s="13" t="s">
        <v>10</v>
      </c>
      <c r="M1800" s="14"/>
      <c r="N1800" s="14">
        <v>4.34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517</v>
      </c>
      <c r="G1801" s="13"/>
      <c r="H1801" s="13"/>
      <c r="I1801" s="13"/>
      <c r="J1801" s="13" t="s">
        <v>43</v>
      </c>
      <c r="K1801" s="13" t="s">
        <v>3</v>
      </c>
      <c r="L1801" s="13" t="s">
        <v>11</v>
      </c>
      <c r="M1801" s="14">
        <v>-148.67000000000002</v>
      </c>
      <c r="N1801" s="14">
        <v>-13835.33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517</v>
      </c>
      <c r="G1802" s="13"/>
      <c r="H1802" s="13"/>
      <c r="I1802" s="13"/>
      <c r="J1802" s="13" t="s">
        <v>44</v>
      </c>
      <c r="K1802" s="13" t="s">
        <v>3</v>
      </c>
      <c r="L1802" s="13" t="s">
        <v>10</v>
      </c>
      <c r="M1802" s="14"/>
      <c r="N1802" s="14">
        <v>973.04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517</v>
      </c>
      <c r="G1803" s="13"/>
      <c r="H1803" s="13"/>
      <c r="I1803" s="13"/>
      <c r="J1803" s="13" t="s">
        <v>44</v>
      </c>
      <c r="K1803" s="13" t="s">
        <v>3</v>
      </c>
      <c r="L1803" s="13" t="s">
        <v>11</v>
      </c>
      <c r="M1803" s="14">
        <v>-15028929.359999999</v>
      </c>
      <c r="N1803" s="14">
        <v>-15623545.390000001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517</v>
      </c>
      <c r="G1804" s="13"/>
      <c r="H1804" s="13"/>
      <c r="I1804" s="13" t="s">
        <v>13</v>
      </c>
      <c r="J1804" s="13" t="s">
        <v>68</v>
      </c>
      <c r="K1804" s="13" t="s">
        <v>3</v>
      </c>
      <c r="L1804" s="13" t="s">
        <v>16</v>
      </c>
      <c r="M1804" s="14"/>
      <c r="N1804" s="14">
        <v>-27022.13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517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17</v>
      </c>
      <c r="M1805" s="14"/>
      <c r="N1805" s="14">
        <v>428962.13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517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18</v>
      </c>
      <c r="M1806" s="14"/>
      <c r="N1806" s="14">
        <v>-401940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517</v>
      </c>
      <c r="G1807" s="13"/>
      <c r="H1807" s="13"/>
      <c r="I1807" s="13" t="s">
        <v>13</v>
      </c>
      <c r="J1807" s="13" t="s">
        <v>70</v>
      </c>
      <c r="K1807" s="13" t="s">
        <v>3</v>
      </c>
      <c r="L1807" s="13" t="s">
        <v>16</v>
      </c>
      <c r="M1807" s="15">
        <v>-206387.24</v>
      </c>
      <c r="N1807" s="14">
        <v>-3031666.07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517</v>
      </c>
      <c r="G1808" s="13"/>
      <c r="H1808" s="13"/>
      <c r="I1808" s="13" t="s">
        <v>13</v>
      </c>
      <c r="J1808" s="13" t="s">
        <v>70</v>
      </c>
      <c r="K1808" s="13" t="s">
        <v>3</v>
      </c>
      <c r="L1808" s="13" t="s">
        <v>17</v>
      </c>
      <c r="M1808" s="14">
        <v>202312.24</v>
      </c>
      <c r="N1808" s="14">
        <v>3031666.07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517</v>
      </c>
      <c r="G1809" s="13"/>
      <c r="H1809" s="13"/>
      <c r="I1809" s="13" t="s">
        <v>13</v>
      </c>
      <c r="J1809" s="13" t="s">
        <v>70</v>
      </c>
      <c r="K1809" s="13" t="s">
        <v>3</v>
      </c>
      <c r="L1809" s="13" t="s">
        <v>15</v>
      </c>
      <c r="M1809" s="14">
        <v>300</v>
      </c>
      <c r="N1809" s="14">
        <v>19874.5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517</v>
      </c>
      <c r="G1810" s="13"/>
      <c r="H1810" s="13"/>
      <c r="I1810" s="13" t="s">
        <v>13</v>
      </c>
      <c r="J1810" s="13" t="s">
        <v>70</v>
      </c>
      <c r="K1810" s="13" t="s">
        <v>3</v>
      </c>
      <c r="L1810" s="13" t="s">
        <v>18</v>
      </c>
      <c r="M1810" s="14">
        <v>-300</v>
      </c>
      <c r="N1810" s="14">
        <v>-19874.5</v>
      </c>
    </row>
    <row r="1811" spans="1:14" ht="12.75" customHeight="1" x14ac:dyDescent="0.3">
      <c r="A1811" s="8" t="s">
        <v>753</v>
      </c>
      <c r="B1811" s="55" t="s">
        <v>753</v>
      </c>
      <c r="C1811" s="55"/>
      <c r="D1811" s="55"/>
      <c r="E1811" s="55"/>
      <c r="F1811" s="55"/>
      <c r="G1811" s="55"/>
      <c r="H1811" s="55"/>
      <c r="I1811" s="55"/>
      <c r="J1811" s="55"/>
      <c r="K1811" s="55"/>
      <c r="L1811" s="19" t="s">
        <v>753</v>
      </c>
      <c r="M1811" s="28">
        <f>SUM(M1800:M1810)</f>
        <v>-15033153.029999999</v>
      </c>
      <c r="N1811" s="28">
        <f>SUM(N1800:N1810)</f>
        <v>-15636403.34</v>
      </c>
    </row>
    <row r="1812" spans="1:14" ht="12.75" customHeight="1" x14ac:dyDescent="0.3">
      <c r="A1812" s="55" t="s">
        <v>753</v>
      </c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</row>
    <row r="1813" spans="1:14" ht="12.75" customHeight="1" x14ac:dyDescent="0.3">
      <c r="A1813" s="3" t="s">
        <v>518</v>
      </c>
      <c r="B1813" s="3" t="s">
        <v>519</v>
      </c>
      <c r="C1813" s="3" t="s">
        <v>2</v>
      </c>
      <c r="D1813" s="3"/>
      <c r="E1813" s="3"/>
      <c r="F1813" s="13" t="s">
        <v>517</v>
      </c>
      <c r="G1813" s="13"/>
      <c r="H1813" s="13"/>
      <c r="I1813" s="13"/>
      <c r="J1813" s="13" t="s">
        <v>9</v>
      </c>
      <c r="K1813" s="13" t="s">
        <v>3</v>
      </c>
      <c r="L1813" s="13" t="s">
        <v>11</v>
      </c>
      <c r="M1813" s="14">
        <v>-4185.28</v>
      </c>
      <c r="N1813" s="14">
        <v>-968646.34</v>
      </c>
    </row>
    <row r="1814" spans="1:14" ht="12.75" customHeight="1" x14ac:dyDescent="0.3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19" t="s">
        <v>753</v>
      </c>
      <c r="M1814" s="28">
        <f>SUM(M1813:M1813)</f>
        <v>-4185.28</v>
      </c>
      <c r="N1814" s="28">
        <f>SUM(N1813:N1813)</f>
        <v>-968646.34</v>
      </c>
    </row>
    <row r="1816" spans="1:14" ht="12.75" customHeight="1" x14ac:dyDescent="0.3">
      <c r="A1816" s="56" t="s">
        <v>520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</row>
    <row r="1817" spans="1:14" ht="12.75" customHeight="1" x14ac:dyDescent="0.3">
      <c r="A1817" s="3" t="s">
        <v>521</v>
      </c>
      <c r="B1817" s="3" t="s">
        <v>522</v>
      </c>
      <c r="C1817" s="3" t="s">
        <v>41</v>
      </c>
      <c r="D1817" s="3"/>
      <c r="E1817" s="3"/>
      <c r="F1817" s="13" t="s">
        <v>114</v>
      </c>
      <c r="G1817" s="13"/>
      <c r="H1817" s="13"/>
      <c r="I1817" s="13"/>
      <c r="J1817" s="13" t="s">
        <v>43</v>
      </c>
      <c r="K1817" s="13" t="s">
        <v>3</v>
      </c>
      <c r="L1817" s="13" t="s">
        <v>11</v>
      </c>
      <c r="M1817" s="14">
        <v>-7521.33</v>
      </c>
      <c r="N1817" s="14">
        <v>-11354.93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114</v>
      </c>
      <c r="G1818" s="13"/>
      <c r="H1818" s="13"/>
      <c r="I1818" s="13"/>
      <c r="J1818" s="13" t="s">
        <v>9</v>
      </c>
      <c r="K1818" s="13" t="s">
        <v>3</v>
      </c>
      <c r="L1818" s="13" t="s">
        <v>11</v>
      </c>
      <c r="M1818" s="14">
        <v>-103534.86</v>
      </c>
      <c r="N1818" s="14">
        <v>-223125.24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114</v>
      </c>
      <c r="G1819" s="13"/>
      <c r="H1819" s="13"/>
      <c r="I1819" s="13"/>
      <c r="J1819" s="13" t="s">
        <v>44</v>
      </c>
      <c r="K1819" s="13" t="s">
        <v>3</v>
      </c>
      <c r="L1819" s="13" t="s">
        <v>10</v>
      </c>
      <c r="M1819" s="14"/>
      <c r="N1819" s="14">
        <v>10504.49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114</v>
      </c>
      <c r="G1820" s="13"/>
      <c r="H1820" s="13"/>
      <c r="I1820" s="13"/>
      <c r="J1820" s="13" t="s">
        <v>44</v>
      </c>
      <c r="K1820" s="13" t="s">
        <v>3</v>
      </c>
      <c r="L1820" s="13" t="s">
        <v>11</v>
      </c>
      <c r="M1820" s="14">
        <v>-409189.97000000003</v>
      </c>
      <c r="N1820" s="14">
        <v>-2933895.21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114</v>
      </c>
      <c r="G1821" s="13"/>
      <c r="H1821" s="13"/>
      <c r="I1821" s="13" t="s">
        <v>13</v>
      </c>
      <c r="J1821" s="13" t="s">
        <v>68</v>
      </c>
      <c r="K1821" s="13" t="s">
        <v>3</v>
      </c>
      <c r="L1821" s="13" t="s">
        <v>15</v>
      </c>
      <c r="M1821" s="14"/>
      <c r="N1821" s="14">
        <v>1339000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114</v>
      </c>
      <c r="G1822" s="13"/>
      <c r="H1822" s="13"/>
      <c r="I1822" s="13" t="s">
        <v>13</v>
      </c>
      <c r="J1822" s="13" t="s">
        <v>68</v>
      </c>
      <c r="K1822" s="13" t="s">
        <v>3</v>
      </c>
      <c r="L1822" s="13" t="s">
        <v>18</v>
      </c>
      <c r="M1822" s="14"/>
      <c r="N1822" s="14">
        <v>-1339000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114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15</v>
      </c>
      <c r="M1823" s="14"/>
      <c r="N1823" s="14">
        <v>10000000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114</v>
      </c>
      <c r="G1824" s="13"/>
      <c r="H1824" s="13"/>
      <c r="I1824" s="13" t="s">
        <v>4</v>
      </c>
      <c r="J1824" s="13" t="s">
        <v>523</v>
      </c>
      <c r="K1824" s="13" t="s">
        <v>8</v>
      </c>
      <c r="L1824" s="13" t="s">
        <v>50</v>
      </c>
      <c r="M1824" s="14"/>
      <c r="N1824" s="14">
        <v>10000605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114</v>
      </c>
      <c r="G1825" s="13"/>
      <c r="H1825" s="13"/>
      <c r="I1825" s="13" t="s">
        <v>4</v>
      </c>
      <c r="J1825" s="13" t="s">
        <v>523</v>
      </c>
      <c r="K1825" s="13" t="s">
        <v>8</v>
      </c>
      <c r="L1825" s="13" t="s">
        <v>7</v>
      </c>
      <c r="M1825" s="14">
        <v>-169687.5</v>
      </c>
      <c r="N1825" s="14">
        <v>-27748304.530000001</v>
      </c>
    </row>
    <row r="1826" spans="1:14" ht="12.75" customHeight="1" x14ac:dyDescent="0.3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19" t="s">
        <v>753</v>
      </c>
      <c r="M1826" s="28">
        <f>SUM(M1817:M1825)</f>
        <v>-689933.66</v>
      </c>
      <c r="N1826" s="28">
        <f>SUM(N1817:N1825)</f>
        <v>-10905570.420000002</v>
      </c>
    </row>
    <row r="1828" spans="1:14" ht="12.75" customHeight="1" x14ac:dyDescent="0.3">
      <c r="A1828" s="56" t="s">
        <v>524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</row>
    <row r="1829" spans="1:14" ht="12.75" customHeight="1" x14ac:dyDescent="0.3">
      <c r="A1829" s="3" t="s">
        <v>525</v>
      </c>
      <c r="B1829" s="3" t="s">
        <v>709</v>
      </c>
      <c r="C1829" s="3" t="s">
        <v>41</v>
      </c>
      <c r="D1829" s="3"/>
      <c r="E1829" s="3"/>
      <c r="F1829" s="13" t="s">
        <v>74</v>
      </c>
      <c r="G1829" s="13"/>
      <c r="H1829" s="13"/>
      <c r="I1829" s="13"/>
      <c r="J1829" s="13" t="s">
        <v>43</v>
      </c>
      <c r="K1829" s="13" t="s">
        <v>3</v>
      </c>
      <c r="L1829" s="13" t="s">
        <v>11</v>
      </c>
      <c r="M1829" s="15"/>
      <c r="N1829" s="14">
        <v>-0.79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74</v>
      </c>
      <c r="G1830" s="13"/>
      <c r="H1830" s="13"/>
      <c r="I1830" s="13"/>
      <c r="J1830" s="13" t="s">
        <v>44</v>
      </c>
      <c r="K1830" s="13" t="s">
        <v>3</v>
      </c>
      <c r="L1830" s="13" t="s">
        <v>10</v>
      </c>
      <c r="M1830" s="15">
        <v>35210.79</v>
      </c>
      <c r="N1830" s="14">
        <v>120084.03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74</v>
      </c>
      <c r="G1831" s="13"/>
      <c r="H1831" s="13"/>
      <c r="I1831" s="13"/>
      <c r="J1831" s="13" t="s">
        <v>44</v>
      </c>
      <c r="K1831" s="13" t="s">
        <v>3</v>
      </c>
      <c r="L1831" s="13" t="s">
        <v>11</v>
      </c>
      <c r="M1831" s="15">
        <v>-35210.79</v>
      </c>
      <c r="N1831" s="14">
        <v>-120084.03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74</v>
      </c>
      <c r="G1832" s="13"/>
      <c r="H1832" s="13"/>
      <c r="I1832" s="13"/>
      <c r="J1832" s="13" t="s">
        <v>44</v>
      </c>
      <c r="K1832" s="13" t="s">
        <v>8</v>
      </c>
      <c r="L1832" s="13" t="s">
        <v>10</v>
      </c>
      <c r="M1832" s="15"/>
      <c r="N1832" s="14">
        <v>592.58000000000004</v>
      </c>
    </row>
    <row r="1833" spans="1:14" ht="12.6" customHeight="1" x14ac:dyDescent="0.3">
      <c r="A1833" s="3"/>
      <c r="B1833" s="3"/>
      <c r="C1833" s="3"/>
      <c r="D1833" s="3"/>
      <c r="E1833" s="3"/>
      <c r="F1833" s="13" t="s">
        <v>74</v>
      </c>
      <c r="G1833" s="13"/>
      <c r="H1833" s="13"/>
      <c r="I1833" s="13"/>
      <c r="J1833" s="13" t="s">
        <v>44</v>
      </c>
      <c r="K1833" s="13" t="s">
        <v>8</v>
      </c>
      <c r="L1833" s="13" t="s">
        <v>11</v>
      </c>
      <c r="M1833" s="15"/>
      <c r="N1833" s="14">
        <v>-1791.69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74</v>
      </c>
      <c r="G1834" s="13"/>
      <c r="H1834" s="13"/>
      <c r="I1834" s="13"/>
      <c r="J1834" s="13" t="s">
        <v>44</v>
      </c>
      <c r="K1834" s="13" t="s">
        <v>6</v>
      </c>
      <c r="L1834" s="13" t="s">
        <v>11</v>
      </c>
      <c r="M1834" s="15">
        <v>-35210.79</v>
      </c>
      <c r="N1834" s="14">
        <v>-685487.62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74</v>
      </c>
      <c r="G1835" s="13"/>
      <c r="H1835" s="13"/>
      <c r="I1835" s="13" t="s">
        <v>13</v>
      </c>
      <c r="J1835" s="13" t="s">
        <v>68</v>
      </c>
      <c r="K1835" s="13" t="s">
        <v>3</v>
      </c>
      <c r="L1835" s="13" t="s">
        <v>16</v>
      </c>
      <c r="M1835" s="14"/>
      <c r="N1835" s="14">
        <v>-297470.92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74</v>
      </c>
      <c r="G1836" s="13"/>
      <c r="H1836" s="13"/>
      <c r="I1836" s="13" t="s">
        <v>13</v>
      </c>
      <c r="J1836" s="13" t="s">
        <v>68</v>
      </c>
      <c r="K1836" s="13" t="s">
        <v>3</v>
      </c>
      <c r="L1836" s="13" t="s">
        <v>17</v>
      </c>
      <c r="M1836" s="14"/>
      <c r="N1836" s="14">
        <v>145504.75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74</v>
      </c>
      <c r="G1837" s="13"/>
      <c r="H1837" s="13"/>
      <c r="I1837" s="13" t="s">
        <v>13</v>
      </c>
      <c r="J1837" s="13" t="s">
        <v>68</v>
      </c>
      <c r="K1837" s="13" t="s">
        <v>3</v>
      </c>
      <c r="L1837" s="13" t="s">
        <v>15</v>
      </c>
      <c r="M1837" s="14">
        <v>1846</v>
      </c>
      <c r="N1837" s="14">
        <v>193334.93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74</v>
      </c>
      <c r="G1838" s="13"/>
      <c r="H1838" s="13"/>
      <c r="I1838" s="13" t="s">
        <v>13</v>
      </c>
      <c r="J1838" s="13" t="s">
        <v>68</v>
      </c>
      <c r="K1838" s="13" t="s">
        <v>3</v>
      </c>
      <c r="L1838" s="13" t="s">
        <v>18</v>
      </c>
      <c r="M1838" s="14">
        <v>-1846</v>
      </c>
      <c r="N1838" s="14">
        <v>-41368.76</v>
      </c>
    </row>
    <row r="1839" spans="1:14" ht="12.75" customHeight="1" x14ac:dyDescent="0.3">
      <c r="A1839" s="8" t="s">
        <v>753</v>
      </c>
      <c r="B1839" s="55" t="s">
        <v>753</v>
      </c>
      <c r="C1839" s="55"/>
      <c r="D1839" s="55"/>
      <c r="E1839" s="55"/>
      <c r="F1839" s="55"/>
      <c r="G1839" s="55"/>
      <c r="H1839" s="55"/>
      <c r="I1839" s="55"/>
      <c r="J1839" s="55"/>
      <c r="K1839" s="55"/>
      <c r="L1839" s="19" t="s">
        <v>753</v>
      </c>
      <c r="M1839" s="28">
        <f>SUM(M1829:M1838)</f>
        <v>-35210.79</v>
      </c>
      <c r="N1839" s="28">
        <f>SUM(N1829:N1838)</f>
        <v>-686687.52</v>
      </c>
    </row>
    <row r="1840" spans="1:14" ht="12.75" customHeight="1" x14ac:dyDescent="0.3">
      <c r="A1840" s="55" t="s">
        <v>753</v>
      </c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</row>
    <row r="1841" spans="1:14" ht="12.75" customHeight="1" x14ac:dyDescent="0.3">
      <c r="A1841" s="3" t="s">
        <v>526</v>
      </c>
      <c r="B1841" s="3" t="s">
        <v>710</v>
      </c>
      <c r="C1841" s="3" t="s">
        <v>527</v>
      </c>
      <c r="D1841" s="3"/>
      <c r="E1841" s="3"/>
      <c r="F1841" s="13" t="s">
        <v>74</v>
      </c>
      <c r="G1841" s="13"/>
      <c r="H1841" s="13"/>
      <c r="I1841" s="13" t="s">
        <v>4</v>
      </c>
      <c r="J1841" s="13" t="s">
        <v>528</v>
      </c>
      <c r="K1841" s="13" t="s">
        <v>6</v>
      </c>
      <c r="L1841" s="13" t="s">
        <v>7</v>
      </c>
      <c r="M1841" s="14">
        <v>-265879733.74000001</v>
      </c>
      <c r="N1841" s="14">
        <v>-569370928.67999995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74</v>
      </c>
      <c r="G1842" s="13"/>
      <c r="H1842" s="13"/>
      <c r="I1842" s="13" t="s">
        <v>4</v>
      </c>
      <c r="J1842" s="13" t="s">
        <v>528</v>
      </c>
      <c r="K1842" s="13" t="s">
        <v>52</v>
      </c>
      <c r="L1842" s="13" t="s">
        <v>50</v>
      </c>
      <c r="M1842" s="14"/>
      <c r="N1842" s="14">
        <v>300271.61</v>
      </c>
    </row>
    <row r="1843" spans="1:14" ht="12.75" customHeight="1" x14ac:dyDescent="0.3">
      <c r="A1843" s="3"/>
      <c r="B1843" s="3"/>
      <c r="C1843" s="3"/>
      <c r="D1843" s="3"/>
      <c r="E1843" s="3"/>
      <c r="F1843" s="13" t="s">
        <v>74</v>
      </c>
      <c r="G1843" s="13"/>
      <c r="H1843" s="13"/>
      <c r="I1843" s="13" t="s">
        <v>4</v>
      </c>
      <c r="J1843" s="13" t="s">
        <v>528</v>
      </c>
      <c r="K1843" s="13" t="s">
        <v>52</v>
      </c>
      <c r="L1843" s="13" t="s">
        <v>7</v>
      </c>
      <c r="M1843" s="14"/>
      <c r="N1843" s="14">
        <v>-300271.61</v>
      </c>
    </row>
    <row r="1844" spans="1:14" ht="12.75" customHeight="1" x14ac:dyDescent="0.3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31">
        <f>M1841+M1843+M1842</f>
        <v>-265879733.74000001</v>
      </c>
      <c r="N1844" s="31">
        <f>N1841+N1843+N1842</f>
        <v>-569370928.67999995</v>
      </c>
    </row>
    <row r="1845" spans="1:14" ht="12.75" customHeight="1" x14ac:dyDescent="0.3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3">
      <c r="A1846" s="3" t="s">
        <v>529</v>
      </c>
      <c r="B1846" s="8"/>
      <c r="C1846" s="3" t="s">
        <v>243</v>
      </c>
      <c r="D1846" s="8"/>
      <c r="E1846" s="8"/>
      <c r="F1846" s="13" t="s">
        <v>74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16</v>
      </c>
      <c r="M1846" s="15"/>
      <c r="N1846" s="14">
        <v>-4495301.72</v>
      </c>
    </row>
    <row r="1847" spans="1:14" ht="12.75" customHeight="1" x14ac:dyDescent="0.3">
      <c r="A1847" s="3"/>
      <c r="B1847" s="8"/>
      <c r="C1847" s="3"/>
      <c r="D1847" s="8"/>
      <c r="E1847" s="8"/>
      <c r="F1847" s="13" t="s">
        <v>74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17</v>
      </c>
      <c r="M1847" s="15"/>
      <c r="N1847" s="14">
        <v>4495301.72</v>
      </c>
    </row>
    <row r="1848" spans="1:14" ht="12.75" customHeight="1" x14ac:dyDescent="0.3">
      <c r="A1848" s="3"/>
      <c r="B1848" s="8"/>
      <c r="C1848" s="3"/>
      <c r="D1848" s="8"/>
      <c r="E1848" s="8"/>
      <c r="F1848" s="13" t="s">
        <v>74</v>
      </c>
      <c r="G1848" s="13"/>
      <c r="H1848" s="13"/>
      <c r="I1848" s="13" t="s">
        <v>13</v>
      </c>
      <c r="J1848" s="13" t="s">
        <v>24</v>
      </c>
      <c r="K1848" s="13" t="s">
        <v>3</v>
      </c>
      <c r="L1848" s="13" t="s">
        <v>15</v>
      </c>
      <c r="M1848" s="15">
        <v>8656975.6899999995</v>
      </c>
      <c r="N1848" s="14">
        <v>93000563.049999997</v>
      </c>
    </row>
    <row r="1849" spans="1:14" ht="12.75" customHeight="1" x14ac:dyDescent="0.3">
      <c r="A1849" s="3"/>
      <c r="B1849" s="8"/>
      <c r="C1849" s="3"/>
      <c r="D1849" s="8"/>
      <c r="E1849" s="8"/>
      <c r="F1849" s="13" t="s">
        <v>74</v>
      </c>
      <c r="G1849" s="13"/>
      <c r="H1849" s="13"/>
      <c r="I1849" s="13" t="s">
        <v>13</v>
      </c>
      <c r="J1849" s="13" t="s">
        <v>24</v>
      </c>
      <c r="K1849" s="13" t="s">
        <v>3</v>
      </c>
      <c r="L1849" s="13" t="s">
        <v>18</v>
      </c>
      <c r="M1849" s="15">
        <v>-8656975.6899999995</v>
      </c>
      <c r="N1849" s="14">
        <v>-93000563.049999997</v>
      </c>
    </row>
    <row r="1850" spans="1:14" ht="12.75" customHeight="1" x14ac:dyDescent="0.3">
      <c r="A1850" s="3"/>
      <c r="B1850" s="8"/>
      <c r="C1850" s="3"/>
      <c r="D1850" s="8"/>
      <c r="E1850" s="8"/>
      <c r="F1850" s="13" t="s">
        <v>74</v>
      </c>
      <c r="G1850" s="13"/>
      <c r="H1850" s="13"/>
      <c r="I1850" s="13" t="s">
        <v>4</v>
      </c>
      <c r="J1850" s="13" t="s">
        <v>530</v>
      </c>
      <c r="K1850" s="13" t="s">
        <v>106</v>
      </c>
      <c r="L1850" s="13" t="s">
        <v>50</v>
      </c>
      <c r="M1850" s="14">
        <v>111629.42</v>
      </c>
      <c r="N1850" s="14">
        <v>1722762.27</v>
      </c>
    </row>
    <row r="1851" spans="1:14" ht="12.75" customHeight="1" x14ac:dyDescent="0.3">
      <c r="A1851" s="3"/>
      <c r="B1851" s="8"/>
      <c r="C1851" s="3"/>
      <c r="D1851" s="8"/>
      <c r="E1851" s="8"/>
      <c r="F1851" s="13" t="s">
        <v>74</v>
      </c>
      <c r="G1851" s="13"/>
      <c r="H1851" s="13"/>
      <c r="I1851" s="13" t="s">
        <v>4</v>
      </c>
      <c r="J1851" s="13" t="s">
        <v>530</v>
      </c>
      <c r="K1851" s="13" t="s">
        <v>106</v>
      </c>
      <c r="L1851" s="13" t="s">
        <v>7</v>
      </c>
      <c r="M1851" s="14">
        <v>-3493844.68</v>
      </c>
      <c r="N1851" s="14">
        <v>-36131406.340000004</v>
      </c>
    </row>
    <row r="1852" spans="1:14" ht="12.75" customHeight="1" x14ac:dyDescent="0.3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19" t="s">
        <v>753</v>
      </c>
      <c r="M1852" s="31">
        <f>SUM(M1846:M1851)</f>
        <v>-3382215.2600000002</v>
      </c>
      <c r="N1852" s="31">
        <f>SUM(N1846:N1851)</f>
        <v>-34408644.07</v>
      </c>
    </row>
    <row r="1854" spans="1:14" ht="12.75" customHeight="1" x14ac:dyDescent="0.3">
      <c r="A1854" s="56" t="s">
        <v>531</v>
      </c>
      <c r="B1854" s="56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</row>
    <row r="1855" spans="1:14" ht="12.75" customHeight="1" x14ac:dyDescent="0.3">
      <c r="A1855" s="3" t="s">
        <v>532</v>
      </c>
      <c r="B1855" s="3" t="s">
        <v>533</v>
      </c>
      <c r="C1855" s="3" t="s">
        <v>41</v>
      </c>
      <c r="D1855" s="3"/>
      <c r="E1855" s="3"/>
      <c r="F1855" s="13" t="s">
        <v>431</v>
      </c>
      <c r="G1855" s="13"/>
      <c r="H1855" s="13"/>
      <c r="I1855" s="13"/>
      <c r="J1855" s="13" t="s">
        <v>535</v>
      </c>
      <c r="K1855" s="13" t="s">
        <v>8</v>
      </c>
      <c r="L1855" s="13" t="s">
        <v>11</v>
      </c>
      <c r="M1855" s="15"/>
      <c r="N1855" s="14">
        <v>-182504114.11000001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431</v>
      </c>
      <c r="G1856" s="13"/>
      <c r="H1856" s="13"/>
      <c r="I1856" s="13"/>
      <c r="J1856" s="13" t="s">
        <v>44</v>
      </c>
      <c r="K1856" s="13" t="s">
        <v>3</v>
      </c>
      <c r="L1856" s="13" t="s">
        <v>10</v>
      </c>
      <c r="M1856" s="15"/>
      <c r="N1856" s="14">
        <v>136295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431</v>
      </c>
      <c r="G1857" s="13"/>
      <c r="H1857" s="13"/>
      <c r="I1857" s="13"/>
      <c r="J1857" s="13" t="s">
        <v>44</v>
      </c>
      <c r="K1857" s="13" t="s">
        <v>3</v>
      </c>
      <c r="L1857" s="13" t="s">
        <v>11</v>
      </c>
      <c r="M1857" s="14">
        <v>-1273.96</v>
      </c>
      <c r="N1857" s="14">
        <v>-201957.45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431</v>
      </c>
      <c r="G1858" s="13"/>
      <c r="H1858" s="13"/>
      <c r="I1858" s="13" t="s">
        <v>13</v>
      </c>
      <c r="J1858" s="13" t="s">
        <v>68</v>
      </c>
      <c r="K1858" s="13" t="s">
        <v>3</v>
      </c>
      <c r="L1858" s="13" t="s">
        <v>16</v>
      </c>
      <c r="M1858" s="14">
        <v>-1096109.3700000001</v>
      </c>
      <c r="N1858" s="14">
        <v>-12341103.27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431</v>
      </c>
      <c r="G1859" s="13"/>
      <c r="H1859" s="13"/>
      <c r="I1859" s="13" t="s">
        <v>13</v>
      </c>
      <c r="J1859" s="13" t="s">
        <v>68</v>
      </c>
      <c r="K1859" s="13" t="s">
        <v>3</v>
      </c>
      <c r="L1859" s="13" t="s">
        <v>17</v>
      </c>
      <c r="M1859" s="14">
        <v>1096109.3700000001</v>
      </c>
      <c r="N1859" s="14">
        <v>12341103.27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431</v>
      </c>
      <c r="G1860" s="13"/>
      <c r="H1860" s="13"/>
      <c r="I1860" s="13" t="s">
        <v>13</v>
      </c>
      <c r="J1860" s="13" t="s">
        <v>68</v>
      </c>
      <c r="K1860" s="13" t="s">
        <v>3</v>
      </c>
      <c r="L1860" s="13" t="s">
        <v>15</v>
      </c>
      <c r="M1860" s="14">
        <v>65169.760000000002</v>
      </c>
      <c r="N1860" s="14">
        <v>6102659.0199999996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431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18</v>
      </c>
      <c r="M1861" s="14">
        <v>-65169.760000000002</v>
      </c>
      <c r="N1861" s="14">
        <v>-6102659.0199999996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431</v>
      </c>
      <c r="G1862" s="13"/>
      <c r="H1862" s="13"/>
      <c r="I1862" s="13" t="s">
        <v>13</v>
      </c>
      <c r="J1862" s="13" t="s">
        <v>45</v>
      </c>
      <c r="K1862" s="13" t="s">
        <v>3</v>
      </c>
      <c r="L1862" s="13" t="s">
        <v>16</v>
      </c>
      <c r="M1862" s="14">
        <v>-2061518183.1500001</v>
      </c>
      <c r="N1862" s="14">
        <v>-18358821347.599998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431</v>
      </c>
      <c r="G1863" s="13"/>
      <c r="H1863" s="13"/>
      <c r="I1863" s="13" t="s">
        <v>13</v>
      </c>
      <c r="J1863" s="13" t="s">
        <v>45</v>
      </c>
      <c r="K1863" s="13" t="s">
        <v>3</v>
      </c>
      <c r="L1863" s="13" t="s">
        <v>17</v>
      </c>
      <c r="M1863" s="14">
        <v>2055155304.2</v>
      </c>
      <c r="N1863" s="14">
        <v>18358588765.66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431</v>
      </c>
      <c r="G1864" s="13"/>
      <c r="H1864" s="13"/>
      <c r="I1864" s="13" t="s">
        <v>13</v>
      </c>
      <c r="J1864" s="13" t="s">
        <v>45</v>
      </c>
      <c r="K1864" s="13" t="s">
        <v>3</v>
      </c>
      <c r="L1864" s="13" t="s">
        <v>15</v>
      </c>
      <c r="M1864" s="14">
        <v>40539903.149999999</v>
      </c>
      <c r="N1864" s="14">
        <v>453078933.32999998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431</v>
      </c>
      <c r="G1865" s="13"/>
      <c r="H1865" s="13"/>
      <c r="I1865" s="13" t="s">
        <v>13</v>
      </c>
      <c r="J1865" s="13" t="s">
        <v>45</v>
      </c>
      <c r="K1865" s="13" t="s">
        <v>3</v>
      </c>
      <c r="L1865" s="13" t="s">
        <v>18</v>
      </c>
      <c r="M1865" s="14">
        <v>-36180032.399999999</v>
      </c>
      <c r="N1865" s="14">
        <v>-439835502.43000001</v>
      </c>
    </row>
    <row r="1866" spans="1:14" ht="12.75" customHeight="1" x14ac:dyDescent="0.3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19" t="s">
        <v>753</v>
      </c>
      <c r="M1866" s="28">
        <f>SUM(M1855:M1865)</f>
        <v>-2004282.1600000858</v>
      </c>
      <c r="N1866" s="28">
        <f>SUM(N1855:N1865)</f>
        <v>-169558927.60000002</v>
      </c>
    </row>
    <row r="1867" spans="1:14" ht="12.75" customHeight="1" x14ac:dyDescent="0.3">
      <c r="A1867" s="55" t="s">
        <v>753</v>
      </c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</row>
    <row r="1868" spans="1:14" ht="12.75" customHeight="1" x14ac:dyDescent="0.3">
      <c r="A1868" s="3" t="s">
        <v>536</v>
      </c>
      <c r="B1868" s="3" t="s">
        <v>537</v>
      </c>
      <c r="C1868" s="3" t="s">
        <v>2</v>
      </c>
      <c r="D1868" s="3"/>
      <c r="E1868" s="3"/>
      <c r="F1868" s="13" t="s">
        <v>431</v>
      </c>
      <c r="G1868" s="13"/>
      <c r="H1868" s="13"/>
      <c r="I1868" s="13"/>
      <c r="J1868" s="13" t="s">
        <v>9</v>
      </c>
      <c r="K1868" s="13" t="s">
        <v>3</v>
      </c>
      <c r="L1868" s="13" t="s">
        <v>10</v>
      </c>
      <c r="M1868" s="14">
        <v>8.99</v>
      </c>
      <c r="N1868" s="14">
        <v>39928.42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431</v>
      </c>
      <c r="G1869" s="13"/>
      <c r="H1869" s="13"/>
      <c r="I1869" s="13"/>
      <c r="J1869" s="13" t="s">
        <v>9</v>
      </c>
      <c r="K1869" s="13" t="s">
        <v>3</v>
      </c>
      <c r="L1869" s="13" t="s">
        <v>11</v>
      </c>
      <c r="M1869" s="14">
        <v>-1368.54</v>
      </c>
      <c r="N1869" s="14">
        <v>-85615.62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431</v>
      </c>
      <c r="G1870" s="13"/>
      <c r="H1870" s="13"/>
      <c r="I1870" s="13" t="s">
        <v>13</v>
      </c>
      <c r="J1870" s="13" t="s">
        <v>14</v>
      </c>
      <c r="K1870" s="13" t="s">
        <v>3</v>
      </c>
      <c r="L1870" s="13" t="s">
        <v>16</v>
      </c>
      <c r="M1870" s="14">
        <v>-38777477.380000003</v>
      </c>
      <c r="N1870" s="14">
        <v>-358513107.39999998</v>
      </c>
    </row>
    <row r="1871" spans="1:14" ht="12.75" customHeight="1" x14ac:dyDescent="0.3">
      <c r="A1871" s="3"/>
      <c r="B1871" s="3"/>
      <c r="C1871" s="3"/>
      <c r="D1871" s="3"/>
      <c r="E1871" s="3"/>
      <c r="F1871" s="13" t="s">
        <v>431</v>
      </c>
      <c r="G1871" s="13"/>
      <c r="H1871" s="13"/>
      <c r="I1871" s="13" t="s">
        <v>13</v>
      </c>
      <c r="J1871" s="13" t="s">
        <v>14</v>
      </c>
      <c r="K1871" s="13" t="s">
        <v>3</v>
      </c>
      <c r="L1871" s="13" t="s">
        <v>17</v>
      </c>
      <c r="M1871" s="14">
        <v>38777477.380000003</v>
      </c>
      <c r="N1871" s="14">
        <v>358513107.39999998</v>
      </c>
    </row>
    <row r="1872" spans="1:14" ht="12.75" customHeight="1" x14ac:dyDescent="0.3">
      <c r="A1872" s="3"/>
      <c r="B1872" s="3"/>
      <c r="C1872" s="3"/>
      <c r="D1872" s="3"/>
      <c r="E1872" s="3"/>
      <c r="F1872" s="13" t="s">
        <v>431</v>
      </c>
      <c r="G1872" s="13"/>
      <c r="H1872" s="13"/>
      <c r="I1872" s="13" t="s">
        <v>13</v>
      </c>
      <c r="J1872" s="13" t="s">
        <v>14</v>
      </c>
      <c r="K1872" s="13" t="s">
        <v>3</v>
      </c>
      <c r="L1872" s="13" t="s">
        <v>15</v>
      </c>
      <c r="M1872" s="14">
        <v>24052810.809999999</v>
      </c>
      <c r="N1872" s="14">
        <v>470883236.43000001</v>
      </c>
    </row>
    <row r="1873" spans="1:14" ht="12.75" customHeight="1" x14ac:dyDescent="0.3">
      <c r="A1873" s="3"/>
      <c r="B1873" s="3"/>
      <c r="C1873" s="3"/>
      <c r="D1873" s="3"/>
      <c r="E1873" s="3"/>
      <c r="F1873" s="13" t="s">
        <v>431</v>
      </c>
      <c r="G1873" s="13"/>
      <c r="H1873" s="13"/>
      <c r="I1873" s="13" t="s">
        <v>13</v>
      </c>
      <c r="J1873" s="13" t="s">
        <v>14</v>
      </c>
      <c r="K1873" s="13" t="s">
        <v>3</v>
      </c>
      <c r="L1873" s="13" t="s">
        <v>18</v>
      </c>
      <c r="M1873" s="14">
        <v>-8205584.2699999996</v>
      </c>
      <c r="N1873" s="14">
        <v>-460770528.73000002</v>
      </c>
    </row>
    <row r="1874" spans="1:14" ht="12.75" customHeight="1" x14ac:dyDescent="0.3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SUM(M1868:M1873)</f>
        <v>15845866.990000002</v>
      </c>
      <c r="N1874" s="28">
        <f>SUM(N1868:N1873)</f>
        <v>10067020.5</v>
      </c>
    </row>
    <row r="1876" spans="1:14" ht="12.75" customHeight="1" x14ac:dyDescent="0.3">
      <c r="A1876" s="56" t="s">
        <v>776</v>
      </c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</row>
    <row r="1877" spans="1:14" ht="12.75" customHeight="1" x14ac:dyDescent="0.3">
      <c r="A1877" s="3" t="s">
        <v>539</v>
      </c>
      <c r="B1877" s="3" t="s">
        <v>540</v>
      </c>
      <c r="C1877" s="3" t="s">
        <v>541</v>
      </c>
      <c r="D1877" s="3"/>
      <c r="E1877" s="3"/>
      <c r="F1877" s="13" t="s">
        <v>295</v>
      </c>
      <c r="G1877" s="13"/>
      <c r="H1877" s="13"/>
      <c r="I1877" s="13"/>
      <c r="J1877" s="13" t="s">
        <v>43</v>
      </c>
      <c r="K1877" s="13" t="s">
        <v>3</v>
      </c>
      <c r="L1877" s="13" t="s">
        <v>11</v>
      </c>
      <c r="M1877" s="15">
        <v>-2155.92</v>
      </c>
      <c r="N1877" s="14">
        <v>-25275.86</v>
      </c>
    </row>
    <row r="1878" spans="1:14" ht="12.75" customHeight="1" x14ac:dyDescent="0.3">
      <c r="A1878" s="3"/>
      <c r="B1878" s="3"/>
      <c r="C1878" s="3"/>
      <c r="D1878" s="3"/>
      <c r="E1878" s="3"/>
      <c r="F1878" s="13" t="s">
        <v>295</v>
      </c>
      <c r="G1878" s="13"/>
      <c r="H1878" s="13"/>
      <c r="I1878" s="13"/>
      <c r="J1878" s="13" t="s">
        <v>542</v>
      </c>
      <c r="K1878" s="13" t="s">
        <v>3</v>
      </c>
      <c r="L1878" s="13" t="s">
        <v>11</v>
      </c>
      <c r="M1878" s="14">
        <v>-779952.67</v>
      </c>
      <c r="N1878" s="14">
        <v>-6520853.6699999999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295</v>
      </c>
      <c r="G1879" s="13"/>
      <c r="H1879" s="13"/>
      <c r="I1879" s="13"/>
      <c r="J1879" s="13" t="s">
        <v>543</v>
      </c>
      <c r="K1879" s="13" t="s">
        <v>3</v>
      </c>
      <c r="L1879" s="13" t="s">
        <v>11</v>
      </c>
      <c r="M1879" s="14">
        <v>-5747217.0999999996</v>
      </c>
      <c r="N1879" s="14">
        <v>-60265850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295</v>
      </c>
      <c r="G1880" s="13"/>
      <c r="H1880" s="13"/>
      <c r="I1880" s="13"/>
      <c r="J1880" s="13" t="s">
        <v>246</v>
      </c>
      <c r="K1880" s="13" t="s">
        <v>3</v>
      </c>
      <c r="L1880" s="13" t="s">
        <v>10</v>
      </c>
      <c r="M1880" s="14"/>
      <c r="N1880" s="14">
        <v>52139929.329999998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295</v>
      </c>
      <c r="G1881" s="13"/>
      <c r="H1881" s="13"/>
      <c r="I1881" s="13"/>
      <c r="J1881" s="13" t="s">
        <v>246</v>
      </c>
      <c r="K1881" s="13" t="s">
        <v>3</v>
      </c>
      <c r="L1881" s="13" t="s">
        <v>11</v>
      </c>
      <c r="M1881" s="14">
        <v>-349684304.37</v>
      </c>
      <c r="N1881" s="14">
        <v>-2407538601.4200001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295</v>
      </c>
      <c r="G1882" s="13"/>
      <c r="H1882" s="13"/>
      <c r="I1882" s="13"/>
      <c r="J1882" s="13" t="s">
        <v>44</v>
      </c>
      <c r="K1882" s="13" t="s">
        <v>3</v>
      </c>
      <c r="L1882" s="13" t="s">
        <v>11</v>
      </c>
      <c r="M1882" s="14">
        <v>-2359052.37</v>
      </c>
      <c r="N1882" s="14">
        <v>-2663325.0700000003</v>
      </c>
    </row>
    <row r="1883" spans="1:14" ht="12.75" customHeight="1" x14ac:dyDescent="0.3">
      <c r="A1883" s="3"/>
      <c r="B1883" s="3"/>
      <c r="C1883" s="3"/>
      <c r="D1883" s="3"/>
      <c r="E1883" s="3"/>
      <c r="F1883" s="13" t="s">
        <v>295</v>
      </c>
      <c r="G1883" s="13"/>
      <c r="H1883" s="13"/>
      <c r="I1883" s="13"/>
      <c r="J1883" s="13" t="s">
        <v>544</v>
      </c>
      <c r="K1883" s="13" t="s">
        <v>8</v>
      </c>
      <c r="L1883" s="13" t="s">
        <v>11</v>
      </c>
      <c r="M1883" s="14">
        <v>-11747311.76</v>
      </c>
      <c r="N1883" s="14">
        <v>-123183397.40000001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295</v>
      </c>
      <c r="G1884" s="13"/>
      <c r="H1884" s="13"/>
      <c r="I1884" s="13"/>
      <c r="J1884" s="13" t="s">
        <v>545</v>
      </c>
      <c r="K1884" s="13" t="s">
        <v>8</v>
      </c>
      <c r="L1884" s="13" t="s">
        <v>11</v>
      </c>
      <c r="M1884" s="14"/>
      <c r="N1884" s="14">
        <v>-3470.16</v>
      </c>
    </row>
    <row r="1885" spans="1:14" ht="12.75" customHeight="1" x14ac:dyDescent="0.3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SUM(M1877:M1884)</f>
        <v>-370319994.19</v>
      </c>
      <c r="N1885" s="28">
        <f>SUM(N1877:N1884)</f>
        <v>-2548060844.25</v>
      </c>
    </row>
    <row r="1886" spans="1:14" ht="12.75" customHeight="1" x14ac:dyDescent="0.3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3">
      <c r="A1887" s="3" t="s">
        <v>546</v>
      </c>
      <c r="B1887" s="3" t="s">
        <v>547</v>
      </c>
      <c r="C1887" s="3" t="s">
        <v>548</v>
      </c>
      <c r="D1887" s="3"/>
      <c r="E1887" s="3"/>
      <c r="F1887" s="13" t="s">
        <v>295</v>
      </c>
      <c r="G1887" s="13"/>
      <c r="H1887" s="13"/>
      <c r="I1887" s="13" t="s">
        <v>13</v>
      </c>
      <c r="J1887" s="13" t="s">
        <v>68</v>
      </c>
      <c r="K1887" s="13" t="s">
        <v>3</v>
      </c>
      <c r="L1887" s="13" t="s">
        <v>16</v>
      </c>
      <c r="M1887" s="14">
        <v>-46832.97</v>
      </c>
      <c r="N1887" s="14">
        <v>-112633.63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295</v>
      </c>
      <c r="G1888" s="13"/>
      <c r="H1888" s="13"/>
      <c r="I1888" s="13" t="s">
        <v>13</v>
      </c>
      <c r="J1888" s="13" t="s">
        <v>68</v>
      </c>
      <c r="K1888" s="13" t="s">
        <v>3</v>
      </c>
      <c r="L1888" s="13" t="s">
        <v>17</v>
      </c>
      <c r="M1888" s="15">
        <v>477.26</v>
      </c>
      <c r="N1888" s="14">
        <v>518.26</v>
      </c>
    </row>
    <row r="1889" spans="1:14" ht="12.75" customHeight="1" x14ac:dyDescent="0.3">
      <c r="A1889" s="3"/>
      <c r="B1889" s="3"/>
      <c r="C1889" s="3"/>
      <c r="D1889" s="3"/>
      <c r="E1889" s="3"/>
      <c r="F1889" s="13" t="s">
        <v>295</v>
      </c>
      <c r="G1889" s="13"/>
      <c r="H1889" s="13"/>
      <c r="I1889" s="13" t="s">
        <v>13</v>
      </c>
      <c r="J1889" s="13" t="s">
        <v>68</v>
      </c>
      <c r="K1889" s="13" t="s">
        <v>3</v>
      </c>
      <c r="L1889" s="13" t="s">
        <v>15</v>
      </c>
      <c r="M1889" s="15">
        <v>1269663.04</v>
      </c>
      <c r="N1889" s="14">
        <v>14245960.029999999</v>
      </c>
    </row>
    <row r="1890" spans="1:14" ht="12.75" customHeight="1" x14ac:dyDescent="0.3">
      <c r="A1890" s="3"/>
      <c r="B1890" s="3"/>
      <c r="C1890" s="3"/>
      <c r="D1890" s="3"/>
      <c r="E1890" s="3"/>
      <c r="F1890" s="13" t="s">
        <v>295</v>
      </c>
      <c r="G1890" s="13"/>
      <c r="H1890" s="13"/>
      <c r="I1890" s="13" t="s">
        <v>13</v>
      </c>
      <c r="J1890" s="13" t="s">
        <v>68</v>
      </c>
      <c r="K1890" s="13" t="s">
        <v>3</v>
      </c>
      <c r="L1890" s="13" t="s">
        <v>18</v>
      </c>
      <c r="M1890" s="15">
        <v>-1223307.33</v>
      </c>
      <c r="N1890" s="14">
        <v>-14133844.66</v>
      </c>
    </row>
    <row r="1891" spans="1:14" ht="12.75" customHeight="1" x14ac:dyDescent="0.3">
      <c r="A1891" s="3"/>
      <c r="B1891" s="3"/>
      <c r="C1891" s="3"/>
      <c r="D1891" s="3"/>
      <c r="E1891" s="3"/>
      <c r="F1891" s="13" t="s">
        <v>295</v>
      </c>
      <c r="G1891" s="13"/>
      <c r="H1891" s="13"/>
      <c r="I1891" s="13" t="s">
        <v>4</v>
      </c>
      <c r="J1891" s="13" t="s">
        <v>549</v>
      </c>
      <c r="K1891" s="13" t="s">
        <v>21</v>
      </c>
      <c r="L1891" s="13" t="s">
        <v>50</v>
      </c>
      <c r="M1891" s="15">
        <v>296479.01</v>
      </c>
      <c r="N1891" s="14">
        <v>5014609.09</v>
      </c>
    </row>
    <row r="1892" spans="1:14" ht="12.75" customHeight="1" x14ac:dyDescent="0.3">
      <c r="A1892" s="3"/>
      <c r="B1892" s="3"/>
      <c r="C1892" s="3"/>
      <c r="D1892" s="3"/>
      <c r="E1892" s="3"/>
      <c r="F1892" s="13" t="s">
        <v>295</v>
      </c>
      <c r="G1892" s="13"/>
      <c r="H1892" s="13"/>
      <c r="I1892" s="13" t="s">
        <v>4</v>
      </c>
      <c r="J1892" s="13" t="s">
        <v>549</v>
      </c>
      <c r="K1892" s="13" t="s">
        <v>21</v>
      </c>
      <c r="L1892" s="13" t="s">
        <v>7</v>
      </c>
      <c r="M1892" s="15">
        <v>-582692.13</v>
      </c>
      <c r="N1892" s="14">
        <v>-10087406.73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295</v>
      </c>
      <c r="G1893" s="13"/>
      <c r="H1893" s="13"/>
      <c r="I1893" s="13" t="s">
        <v>4</v>
      </c>
      <c r="J1893" s="13" t="s">
        <v>549</v>
      </c>
      <c r="K1893" s="13" t="s">
        <v>76</v>
      </c>
      <c r="L1893" s="13" t="s">
        <v>50</v>
      </c>
      <c r="M1893" s="15"/>
      <c r="N1893" s="14">
        <v>51358.17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295</v>
      </c>
      <c r="G1894" s="13"/>
      <c r="H1894" s="13"/>
      <c r="I1894" s="13" t="s">
        <v>4</v>
      </c>
      <c r="J1894" s="13" t="s">
        <v>549</v>
      </c>
      <c r="K1894" s="13" t="s">
        <v>76</v>
      </c>
      <c r="L1894" s="13" t="s">
        <v>7</v>
      </c>
      <c r="M1894" s="15">
        <v>-42135.25</v>
      </c>
      <c r="N1894" s="14">
        <v>-412387.29000000004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295</v>
      </c>
      <c r="G1895" s="13"/>
      <c r="H1895" s="13"/>
      <c r="I1895" s="13" t="s">
        <v>4</v>
      </c>
      <c r="J1895" s="13" t="s">
        <v>549</v>
      </c>
      <c r="K1895" s="13" t="s">
        <v>550</v>
      </c>
      <c r="L1895" s="13" t="s">
        <v>7</v>
      </c>
      <c r="M1895" s="15">
        <v>-74125.09</v>
      </c>
      <c r="N1895" s="14">
        <v>-567809.71</v>
      </c>
    </row>
    <row r="1896" spans="1:14" ht="12.75" customHeight="1" x14ac:dyDescent="0.3">
      <c r="A1896" s="3"/>
      <c r="B1896" s="3"/>
      <c r="C1896" s="3"/>
      <c r="D1896" s="3"/>
      <c r="E1896" s="3"/>
      <c r="F1896" s="13" t="s">
        <v>295</v>
      </c>
      <c r="G1896" s="13"/>
      <c r="H1896" s="13"/>
      <c r="I1896" s="13" t="s">
        <v>4</v>
      </c>
      <c r="J1896" s="13" t="s">
        <v>549</v>
      </c>
      <c r="K1896" s="13" t="s">
        <v>221</v>
      </c>
      <c r="L1896" s="13" t="s">
        <v>7</v>
      </c>
      <c r="M1896" s="15">
        <v>-5000</v>
      </c>
      <c r="N1896" s="14">
        <v>-47999.41</v>
      </c>
    </row>
    <row r="1897" spans="1:14" ht="12.75" customHeight="1" x14ac:dyDescent="0.3">
      <c r="A1897" s="3"/>
      <c r="B1897" s="3"/>
      <c r="C1897" s="3"/>
      <c r="D1897" s="3"/>
      <c r="E1897" s="3"/>
      <c r="F1897" s="13" t="s">
        <v>295</v>
      </c>
      <c r="G1897" s="13"/>
      <c r="H1897" s="13"/>
      <c r="I1897" s="13" t="s">
        <v>4</v>
      </c>
      <c r="J1897" s="13" t="s">
        <v>551</v>
      </c>
      <c r="K1897" s="13" t="s">
        <v>21</v>
      </c>
      <c r="L1897" s="13" t="s">
        <v>50</v>
      </c>
      <c r="M1897" s="14">
        <v>1936580.51</v>
      </c>
      <c r="N1897" s="14">
        <v>27001908.039999999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295</v>
      </c>
      <c r="G1898" s="13"/>
      <c r="H1898" s="13"/>
      <c r="I1898" s="13" t="s">
        <v>4</v>
      </c>
      <c r="J1898" s="13" t="s">
        <v>551</v>
      </c>
      <c r="K1898" s="13" t="s">
        <v>21</v>
      </c>
      <c r="L1898" s="13" t="s">
        <v>7</v>
      </c>
      <c r="M1898" s="14">
        <v>-3866789.63</v>
      </c>
      <c r="N1898" s="14">
        <v>-54264703.659999996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295</v>
      </c>
      <c r="G1899" s="13"/>
      <c r="H1899" s="13"/>
      <c r="I1899" s="13" t="s">
        <v>4</v>
      </c>
      <c r="J1899" s="13" t="s">
        <v>551</v>
      </c>
      <c r="K1899" s="13" t="s">
        <v>550</v>
      </c>
      <c r="L1899" s="13" t="s">
        <v>7</v>
      </c>
      <c r="M1899" s="14">
        <v>-2704506.55</v>
      </c>
      <c r="N1899" s="14">
        <v>-20106046.969999999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295</v>
      </c>
      <c r="G1900" s="13"/>
      <c r="H1900" s="13"/>
      <c r="I1900" s="13" t="s">
        <v>4</v>
      </c>
      <c r="J1900" s="13" t="s">
        <v>551</v>
      </c>
      <c r="K1900" s="13" t="s">
        <v>221</v>
      </c>
      <c r="L1900" s="13" t="s">
        <v>7</v>
      </c>
      <c r="M1900" s="14"/>
      <c r="N1900" s="14">
        <v>-2747.4700000000003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SUM(M1887:M1900)</f>
        <v>-5042189.13</v>
      </c>
      <c r="N1901" s="28">
        <f>SUM(N1887:N1900)</f>
        <v>-53421225.939999998</v>
      </c>
    </row>
    <row r="1902" spans="1:14" ht="12.75" customHeight="1" x14ac:dyDescent="0.3">
      <c r="A1902" s="55" t="s">
        <v>753</v>
      </c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</row>
    <row r="1903" spans="1:14" ht="12.75" customHeight="1" x14ac:dyDescent="0.3">
      <c r="A1903" s="3" t="s">
        <v>552</v>
      </c>
      <c r="B1903" s="3" t="s">
        <v>553</v>
      </c>
      <c r="C1903" s="3" t="s">
        <v>548</v>
      </c>
      <c r="D1903" s="3"/>
      <c r="E1903" s="3"/>
      <c r="F1903" s="13" t="s">
        <v>295</v>
      </c>
      <c r="G1903" s="13"/>
      <c r="H1903" s="13"/>
      <c r="I1903" s="13" t="s">
        <v>4</v>
      </c>
      <c r="J1903" s="13" t="s">
        <v>549</v>
      </c>
      <c r="K1903" s="13" t="s">
        <v>105</v>
      </c>
      <c r="L1903" s="13" t="s">
        <v>50</v>
      </c>
      <c r="M1903" s="15">
        <v>77.34</v>
      </c>
      <c r="N1903" s="14">
        <v>25628184.84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295</v>
      </c>
      <c r="G1904" s="13"/>
      <c r="H1904" s="13"/>
      <c r="I1904" s="13" t="s">
        <v>4</v>
      </c>
      <c r="J1904" s="13" t="s">
        <v>549</v>
      </c>
      <c r="K1904" s="13" t="s">
        <v>105</v>
      </c>
      <c r="L1904" s="13" t="s">
        <v>7</v>
      </c>
      <c r="M1904" s="15">
        <v>-32416089.260000002</v>
      </c>
      <c r="N1904" s="14">
        <v>-43226862591.639999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295</v>
      </c>
      <c r="G1905" s="13"/>
      <c r="H1905" s="13"/>
      <c r="I1905" s="13" t="s">
        <v>4</v>
      </c>
      <c r="J1905" s="13" t="s">
        <v>549</v>
      </c>
      <c r="K1905" s="13" t="s">
        <v>110</v>
      </c>
      <c r="L1905" s="13" t="s">
        <v>50</v>
      </c>
      <c r="M1905" s="15">
        <v>23624.15</v>
      </c>
      <c r="N1905" s="14">
        <v>33770.15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295</v>
      </c>
      <c r="G1906" s="13"/>
      <c r="H1906" s="13"/>
      <c r="I1906" s="13" t="s">
        <v>4</v>
      </c>
      <c r="J1906" s="13" t="s">
        <v>549</v>
      </c>
      <c r="K1906" s="13" t="s">
        <v>110</v>
      </c>
      <c r="L1906" s="13" t="s">
        <v>7</v>
      </c>
      <c r="M1906" s="15"/>
      <c r="N1906" s="14">
        <v>-16471.03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295</v>
      </c>
      <c r="G1907" s="13"/>
      <c r="H1907" s="13"/>
      <c r="I1907" s="13" t="s">
        <v>4</v>
      </c>
      <c r="J1907" s="13" t="s">
        <v>549</v>
      </c>
      <c r="K1907" s="13" t="s">
        <v>554</v>
      </c>
      <c r="L1907" s="13" t="s">
        <v>7</v>
      </c>
      <c r="M1907" s="15"/>
      <c r="N1907" s="14">
        <v>-784781.92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295</v>
      </c>
      <c r="G1908" s="13"/>
      <c r="H1908" s="13"/>
      <c r="I1908" s="13" t="s">
        <v>4</v>
      </c>
      <c r="J1908" s="13" t="s">
        <v>551</v>
      </c>
      <c r="K1908" s="13" t="s">
        <v>105</v>
      </c>
      <c r="L1908" s="13" t="s">
        <v>50</v>
      </c>
      <c r="M1908" s="15">
        <v>6.82</v>
      </c>
      <c r="N1908" s="14">
        <v>14.66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295</v>
      </c>
      <c r="G1909" s="13"/>
      <c r="H1909" s="13"/>
      <c r="I1909" s="13" t="s">
        <v>4</v>
      </c>
      <c r="J1909" s="13" t="s">
        <v>551</v>
      </c>
      <c r="K1909" s="13" t="s">
        <v>105</v>
      </c>
      <c r="L1909" s="13" t="s">
        <v>7</v>
      </c>
      <c r="M1909" s="15">
        <v>-968155.61</v>
      </c>
      <c r="N1909" s="14">
        <v>-1098754862.21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295</v>
      </c>
      <c r="G1910" s="13"/>
      <c r="H1910" s="13"/>
      <c r="I1910" s="13" t="s">
        <v>4</v>
      </c>
      <c r="J1910" s="13" t="s">
        <v>551</v>
      </c>
      <c r="K1910" s="13" t="s">
        <v>110</v>
      </c>
      <c r="L1910" s="13" t="s">
        <v>50</v>
      </c>
      <c r="M1910" s="15">
        <v>4011.65</v>
      </c>
      <c r="N1910" s="14">
        <v>22205.59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295</v>
      </c>
      <c r="G1911" s="13"/>
      <c r="H1911" s="13"/>
      <c r="I1911" s="13" t="s">
        <v>4</v>
      </c>
      <c r="J1911" s="13" t="s">
        <v>551</v>
      </c>
      <c r="K1911" s="13" t="s">
        <v>110</v>
      </c>
      <c r="L1911" s="13" t="s">
        <v>7</v>
      </c>
      <c r="M1911" s="14"/>
      <c r="N1911" s="14">
        <v>-19267.990000000002</v>
      </c>
    </row>
    <row r="1912" spans="1:14" ht="12.75" customHeight="1" x14ac:dyDescent="0.3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19" t="s">
        <v>753</v>
      </c>
      <c r="M1912" s="28">
        <f>SUM(M1903:M1911)</f>
        <v>-33356524.910000004</v>
      </c>
      <c r="N1912" s="28">
        <f>SUM(N1903:N1911)</f>
        <v>-44300753799.549995</v>
      </c>
    </row>
    <row r="1914" spans="1:14" ht="12.75" customHeight="1" x14ac:dyDescent="0.3">
      <c r="A1914" s="56" t="s">
        <v>560</v>
      </c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</row>
    <row r="1915" spans="1:14" ht="12.75" customHeight="1" x14ac:dyDescent="0.3">
      <c r="A1915" s="3" t="s">
        <v>555</v>
      </c>
      <c r="B1915" s="3" t="s">
        <v>556</v>
      </c>
      <c r="C1915" s="3" t="s">
        <v>557</v>
      </c>
      <c r="D1915" s="3"/>
      <c r="E1915" s="3"/>
      <c r="F1915" s="18" t="s">
        <v>71</v>
      </c>
      <c r="G1915" s="18"/>
      <c r="H1915" s="18"/>
      <c r="I1915" s="18" t="s">
        <v>13</v>
      </c>
      <c r="J1915" s="18" t="s">
        <v>70</v>
      </c>
      <c r="K1915" s="18" t="s">
        <v>240</v>
      </c>
      <c r="L1915" s="18" t="s">
        <v>16</v>
      </c>
      <c r="M1915" s="26">
        <v>-147536.43</v>
      </c>
      <c r="N1915" s="26">
        <v>-1436414.17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71</v>
      </c>
      <c r="G1916" s="18"/>
      <c r="H1916" s="18"/>
      <c r="I1916" s="18" t="s">
        <v>13</v>
      </c>
      <c r="J1916" s="18" t="s">
        <v>70</v>
      </c>
      <c r="K1916" s="18" t="s">
        <v>240</v>
      </c>
      <c r="L1916" s="18" t="s">
        <v>17</v>
      </c>
      <c r="M1916" s="26">
        <v>769.62</v>
      </c>
      <c r="N1916" s="26">
        <v>1065979.97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71</v>
      </c>
      <c r="G1917" s="18"/>
      <c r="H1917" s="18"/>
      <c r="I1917" s="18" t="s">
        <v>13</v>
      </c>
      <c r="J1917" s="18" t="s">
        <v>70</v>
      </c>
      <c r="K1917" s="18" t="s">
        <v>240</v>
      </c>
      <c r="L1917" s="18" t="s">
        <v>15</v>
      </c>
      <c r="M1917" s="26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71</v>
      </c>
      <c r="G1918" s="18"/>
      <c r="H1918" s="18"/>
      <c r="I1918" s="18" t="s">
        <v>13</v>
      </c>
      <c r="J1918" s="18" t="s">
        <v>70</v>
      </c>
      <c r="K1918" s="18" t="s">
        <v>240</v>
      </c>
      <c r="L1918" s="18" t="s">
        <v>18</v>
      </c>
      <c r="M1918" s="26"/>
      <c r="N1918" s="26">
        <v>-24000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71</v>
      </c>
      <c r="G1919" s="18"/>
      <c r="H1919" s="18"/>
      <c r="I1919" s="18" t="s">
        <v>13</v>
      </c>
      <c r="J1919" s="18" t="s">
        <v>46</v>
      </c>
      <c r="K1919" s="18" t="s">
        <v>240</v>
      </c>
      <c r="L1919" s="18" t="s">
        <v>16</v>
      </c>
      <c r="M1919" s="27"/>
      <c r="N1919" s="26">
        <v>-2182.27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71</v>
      </c>
      <c r="G1920" s="18"/>
      <c r="H1920" s="18"/>
      <c r="I1920" s="18" t="s">
        <v>13</v>
      </c>
      <c r="J1920" s="18" t="s">
        <v>46</v>
      </c>
      <c r="K1920" s="18" t="s">
        <v>240</v>
      </c>
      <c r="L1920" s="18" t="s">
        <v>17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71</v>
      </c>
      <c r="G1921" s="18"/>
      <c r="H1921" s="18"/>
      <c r="I1921" s="18" t="s">
        <v>4</v>
      </c>
      <c r="J1921" s="18" t="s">
        <v>559</v>
      </c>
      <c r="K1921" s="18" t="s">
        <v>8</v>
      </c>
      <c r="L1921" s="18" t="s">
        <v>50</v>
      </c>
      <c r="M1921" s="26"/>
      <c r="N1921" s="26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71</v>
      </c>
      <c r="G1922" s="18"/>
      <c r="H1922" s="18"/>
      <c r="I1922" s="18" t="s">
        <v>4</v>
      </c>
      <c r="J1922" s="18" t="s">
        <v>559</v>
      </c>
      <c r="K1922" s="18" t="s">
        <v>8</v>
      </c>
      <c r="L1922" s="18" t="s">
        <v>7</v>
      </c>
      <c r="M1922" s="26"/>
      <c r="N1922" s="26">
        <v>0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SUM(M1915:M1922)</f>
        <v>-146766.81</v>
      </c>
      <c r="N1923" s="28">
        <f>SUM(N1915:N1922)</f>
        <v>-396616.47</v>
      </c>
    </row>
    <row r="1925" spans="1:14" ht="12.75" customHeight="1" x14ac:dyDescent="0.3">
      <c r="A1925" s="3" t="s">
        <v>561</v>
      </c>
      <c r="B1925" s="3" t="s">
        <v>746</v>
      </c>
      <c r="C1925" s="3" t="s">
        <v>243</v>
      </c>
      <c r="D1925" s="3"/>
      <c r="E1925" s="3"/>
      <c r="F1925" s="24" t="s">
        <v>501</v>
      </c>
      <c r="G1925" s="23"/>
      <c r="H1925" s="23"/>
      <c r="I1925" s="24"/>
      <c r="J1925" s="21" t="s">
        <v>790</v>
      </c>
      <c r="K1925" s="21" t="s">
        <v>8</v>
      </c>
      <c r="L1925" s="21" t="s">
        <v>67</v>
      </c>
      <c r="M1925" s="27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21" t="s">
        <v>501</v>
      </c>
      <c r="G1926" s="23"/>
      <c r="H1926" s="23"/>
      <c r="I1926" s="24"/>
      <c r="J1926" s="21" t="s">
        <v>790</v>
      </c>
      <c r="K1926" s="21" t="s">
        <v>8</v>
      </c>
      <c r="L1926" s="21" t="s">
        <v>784</v>
      </c>
      <c r="M1926" s="27">
        <v>-7314007.9100000001</v>
      </c>
      <c r="N1926" s="26">
        <v>-90177481.890000001</v>
      </c>
    </row>
    <row r="1927" spans="1:14" ht="12.75" customHeight="1" x14ac:dyDescent="0.3">
      <c r="A1927" s="3"/>
      <c r="B1927" s="3"/>
      <c r="C1927" s="3"/>
      <c r="D1927" s="3"/>
      <c r="E1927" s="3"/>
      <c r="F1927" s="36" t="s">
        <v>501</v>
      </c>
      <c r="G1927" s="18"/>
      <c r="H1927" s="18"/>
      <c r="I1927" s="18"/>
      <c r="J1927" s="18" t="s">
        <v>790</v>
      </c>
      <c r="K1927" s="18" t="s">
        <v>8</v>
      </c>
      <c r="L1927" s="18" t="s">
        <v>10</v>
      </c>
      <c r="M1927" s="27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36" t="s">
        <v>501</v>
      </c>
      <c r="G1928" s="18"/>
      <c r="H1928" s="18"/>
      <c r="I1928" s="18"/>
      <c r="J1928" s="18" t="s">
        <v>790</v>
      </c>
      <c r="K1928" s="18" t="s">
        <v>8</v>
      </c>
      <c r="L1928" s="18" t="s">
        <v>11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36" t="s">
        <v>501</v>
      </c>
      <c r="G1929" s="18"/>
      <c r="H1929" s="18"/>
      <c r="I1929" s="18"/>
      <c r="J1929" s="18" t="s">
        <v>791</v>
      </c>
      <c r="K1929" s="18" t="s">
        <v>12</v>
      </c>
      <c r="L1929" s="18" t="s">
        <v>779</v>
      </c>
      <c r="M1929" s="27">
        <v>-2720581.8200000003</v>
      </c>
      <c r="N1929" s="26">
        <v>-2720581.8200000003</v>
      </c>
    </row>
    <row r="1930" spans="1:14" ht="12.75" customHeight="1" x14ac:dyDescent="0.3">
      <c r="A1930" s="3"/>
      <c r="B1930" s="3"/>
      <c r="C1930" s="3"/>
      <c r="D1930" s="3"/>
      <c r="E1930" s="3"/>
      <c r="F1930" s="36" t="s">
        <v>501</v>
      </c>
      <c r="G1930" s="18"/>
      <c r="H1930" s="18"/>
      <c r="I1930" s="18"/>
      <c r="J1930" s="18" t="s">
        <v>791</v>
      </c>
      <c r="K1930" s="18" t="s">
        <v>12</v>
      </c>
      <c r="L1930" s="18" t="s">
        <v>11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36" t="s">
        <v>501</v>
      </c>
      <c r="G1931" s="18"/>
      <c r="H1931" s="18"/>
      <c r="I1931" s="18"/>
      <c r="J1931" s="18" t="s">
        <v>797</v>
      </c>
      <c r="K1931" s="18" t="s">
        <v>8</v>
      </c>
      <c r="L1931" s="18" t="s">
        <v>784</v>
      </c>
      <c r="M1931" s="27">
        <v>-5600000</v>
      </c>
      <c r="N1931" s="26">
        <v>-14000000</v>
      </c>
    </row>
    <row r="1932" spans="1:14" ht="12.75" customHeight="1" x14ac:dyDescent="0.3">
      <c r="A1932" s="3"/>
      <c r="B1932" s="3"/>
      <c r="C1932" s="3"/>
      <c r="D1932" s="3"/>
      <c r="E1932" s="3"/>
      <c r="F1932" s="36" t="s">
        <v>501</v>
      </c>
      <c r="G1932" s="18"/>
      <c r="H1932" s="18"/>
      <c r="I1932" s="18"/>
      <c r="J1932" s="18" t="s">
        <v>797</v>
      </c>
      <c r="K1932" s="18" t="s">
        <v>8</v>
      </c>
      <c r="L1932" s="18" t="s">
        <v>783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36" t="s">
        <v>501</v>
      </c>
      <c r="G1933" s="18"/>
      <c r="H1933" s="18"/>
      <c r="I1933" s="18"/>
      <c r="J1933" s="18" t="s">
        <v>797</v>
      </c>
      <c r="K1933" s="18" t="s">
        <v>8</v>
      </c>
      <c r="L1933" s="18" t="s">
        <v>10</v>
      </c>
      <c r="M1933" s="51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22" t="s">
        <v>501</v>
      </c>
      <c r="G1934" s="22"/>
      <c r="H1934" s="22"/>
      <c r="I1934" s="22"/>
      <c r="J1934" s="22" t="s">
        <v>797</v>
      </c>
      <c r="K1934" s="22" t="s">
        <v>8</v>
      </c>
      <c r="L1934" s="22" t="s">
        <v>11</v>
      </c>
      <c r="M1934" s="37"/>
      <c r="N1934" s="37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22" t="s">
        <v>501</v>
      </c>
      <c r="G1935" s="22"/>
      <c r="H1935" s="22"/>
      <c r="I1935" s="22"/>
      <c r="J1935" s="22" t="s">
        <v>797</v>
      </c>
      <c r="K1935" s="22" t="s">
        <v>12</v>
      </c>
      <c r="L1935" s="22" t="s">
        <v>779</v>
      </c>
      <c r="M1935" s="37">
        <v>-630058.96</v>
      </c>
      <c r="N1935" s="26">
        <v>-630058.96</v>
      </c>
    </row>
    <row r="1936" spans="1:14" ht="12.75" customHeight="1" x14ac:dyDescent="0.3">
      <c r="A1936" s="3"/>
      <c r="B1936" s="3"/>
      <c r="C1936" s="3"/>
      <c r="D1936" s="3"/>
      <c r="E1936" s="3"/>
      <c r="F1936" s="22" t="s">
        <v>501</v>
      </c>
      <c r="G1936" s="22"/>
      <c r="H1936" s="22"/>
      <c r="I1936" s="22"/>
      <c r="J1936" s="22" t="s">
        <v>797</v>
      </c>
      <c r="K1936" s="22" t="s">
        <v>12</v>
      </c>
      <c r="L1936" s="22" t="s">
        <v>10</v>
      </c>
      <c r="M1936" s="37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36" t="s">
        <v>501</v>
      </c>
      <c r="G1937" s="18"/>
      <c r="H1937" s="18"/>
      <c r="I1937" s="18"/>
      <c r="J1937" s="18" t="s">
        <v>792</v>
      </c>
      <c r="K1937" s="18" t="s">
        <v>12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36" t="s">
        <v>501</v>
      </c>
      <c r="G1938" s="18"/>
      <c r="H1938" s="18"/>
      <c r="I1938" s="18"/>
      <c r="J1938" s="18" t="s">
        <v>792</v>
      </c>
      <c r="K1938" s="18" t="s">
        <v>12</v>
      </c>
      <c r="L1938" s="18" t="s">
        <v>779</v>
      </c>
      <c r="M1938" s="27">
        <v>-856428949.71000004</v>
      </c>
      <c r="N1938" s="26">
        <v>-856428949.71000004</v>
      </c>
    </row>
    <row r="1939" spans="1:14" ht="12.75" customHeight="1" x14ac:dyDescent="0.3">
      <c r="A1939" s="3"/>
      <c r="B1939" s="3"/>
      <c r="C1939" s="3"/>
      <c r="D1939" s="3"/>
      <c r="E1939" s="3"/>
      <c r="F1939" s="36" t="s">
        <v>501</v>
      </c>
      <c r="G1939" s="18"/>
      <c r="H1939" s="18"/>
      <c r="I1939" s="18" t="s">
        <v>13</v>
      </c>
      <c r="J1939" s="18" t="s">
        <v>68</v>
      </c>
      <c r="K1939" s="18" t="s">
        <v>3</v>
      </c>
      <c r="L1939" s="18" t="s">
        <v>16</v>
      </c>
      <c r="M1939" s="27">
        <v>-558.78</v>
      </c>
      <c r="N1939" s="26">
        <v>-83416.42</v>
      </c>
    </row>
    <row r="1940" spans="1:14" ht="12.75" customHeight="1" x14ac:dyDescent="0.3">
      <c r="A1940" s="3"/>
      <c r="B1940" s="3"/>
      <c r="C1940" s="3"/>
      <c r="D1940" s="3"/>
      <c r="E1940" s="3"/>
      <c r="F1940" s="47" t="s">
        <v>501</v>
      </c>
      <c r="G1940" s="18"/>
      <c r="H1940" s="18"/>
      <c r="I1940" s="23" t="s">
        <v>13</v>
      </c>
      <c r="J1940" s="47" t="s">
        <v>68</v>
      </c>
      <c r="K1940" s="47" t="s">
        <v>3</v>
      </c>
      <c r="L1940" s="23" t="s">
        <v>17</v>
      </c>
      <c r="M1940" s="27">
        <v>558.78</v>
      </c>
      <c r="N1940" s="26">
        <v>83416.42</v>
      </c>
    </row>
    <row r="1941" spans="1:14" ht="12.75" customHeight="1" x14ac:dyDescent="0.3">
      <c r="A1941" s="3"/>
      <c r="B1941" s="3"/>
      <c r="C1941" s="3"/>
      <c r="D1941" s="3"/>
      <c r="E1941" s="3"/>
      <c r="F1941" s="36" t="s">
        <v>501</v>
      </c>
      <c r="G1941" s="18"/>
      <c r="H1941" s="18"/>
      <c r="I1941" s="18" t="s">
        <v>13</v>
      </c>
      <c r="J1941" s="18" t="s">
        <v>68</v>
      </c>
      <c r="K1941" s="18" t="s">
        <v>3</v>
      </c>
      <c r="L1941" s="18" t="s">
        <v>15</v>
      </c>
      <c r="M1941" s="27">
        <v>0</v>
      </c>
      <c r="N1941" s="26">
        <v>2964357.45</v>
      </c>
    </row>
    <row r="1942" spans="1:14" ht="12.75" customHeight="1" x14ac:dyDescent="0.3">
      <c r="A1942" s="3"/>
      <c r="B1942" s="3"/>
      <c r="C1942" s="3"/>
      <c r="D1942" s="3"/>
      <c r="E1942" s="3"/>
      <c r="F1942" s="36" t="s">
        <v>501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18</v>
      </c>
      <c r="M1942" s="27">
        <v>0</v>
      </c>
      <c r="N1942" s="26">
        <v>-2964357.45</v>
      </c>
    </row>
    <row r="1943" spans="1:14" ht="12.75" customHeight="1" x14ac:dyDescent="0.3">
      <c r="A1943" s="3"/>
      <c r="B1943" s="3"/>
      <c r="C1943" s="3"/>
      <c r="D1943" s="3"/>
      <c r="E1943" s="3"/>
      <c r="F1943" s="36" t="s">
        <v>788</v>
      </c>
      <c r="G1943" s="18"/>
      <c r="H1943" s="18"/>
      <c r="I1943" s="18" t="s">
        <v>4</v>
      </c>
      <c r="J1943" s="18" t="s">
        <v>563</v>
      </c>
      <c r="K1943" s="18" t="s">
        <v>8</v>
      </c>
      <c r="L1943" s="18" t="s">
        <v>50</v>
      </c>
      <c r="M1943" s="27"/>
      <c r="N1943" s="26">
        <v>1500000</v>
      </c>
    </row>
    <row r="1944" spans="1:14" ht="12.75" customHeight="1" x14ac:dyDescent="0.3">
      <c r="A1944" s="3"/>
      <c r="B1944" s="3"/>
      <c r="C1944" s="3"/>
      <c r="D1944" s="3"/>
      <c r="E1944" s="3"/>
      <c r="F1944" s="36" t="s">
        <v>788</v>
      </c>
      <c r="G1944" s="18"/>
      <c r="H1944" s="18"/>
      <c r="I1944" s="18" t="s">
        <v>4</v>
      </c>
      <c r="J1944" s="18" t="s">
        <v>563</v>
      </c>
      <c r="K1944" s="18" t="s">
        <v>8</v>
      </c>
      <c r="L1944" s="18" t="s">
        <v>7</v>
      </c>
      <c r="M1944" s="27">
        <v>-6</v>
      </c>
      <c r="N1944" s="26">
        <v>-1500627.3599999999</v>
      </c>
    </row>
    <row r="1945" spans="1:14" ht="12.75" customHeight="1" x14ac:dyDescent="0.3">
      <c r="A1945" s="3"/>
      <c r="B1945" s="3"/>
      <c r="C1945" s="3"/>
      <c r="D1945" s="3"/>
      <c r="E1945" s="3"/>
      <c r="F1945" s="36" t="s">
        <v>789</v>
      </c>
      <c r="G1945" s="18"/>
      <c r="H1945" s="18"/>
      <c r="I1945" s="18" t="s">
        <v>4</v>
      </c>
      <c r="J1945" s="18" t="s">
        <v>562</v>
      </c>
      <c r="K1945" s="18" t="s">
        <v>8</v>
      </c>
      <c r="L1945" s="18" t="s">
        <v>50</v>
      </c>
      <c r="M1945" s="27"/>
      <c r="N1945" s="26">
        <v>1761480.4100000001</v>
      </c>
    </row>
    <row r="1946" spans="1:14" ht="12.75" customHeight="1" x14ac:dyDescent="0.3">
      <c r="A1946" s="3"/>
      <c r="B1946" s="3"/>
      <c r="C1946" s="3"/>
      <c r="D1946" s="3"/>
      <c r="E1946" s="3"/>
      <c r="F1946" s="36" t="s">
        <v>789</v>
      </c>
      <c r="G1946" s="18"/>
      <c r="H1946" s="18"/>
      <c r="I1946" s="18" t="s">
        <v>4</v>
      </c>
      <c r="J1946" s="18" t="s">
        <v>562</v>
      </c>
      <c r="K1946" s="18" t="s">
        <v>8</v>
      </c>
      <c r="L1946" s="18" t="s">
        <v>7</v>
      </c>
      <c r="M1946" s="26"/>
      <c r="N1946" s="26">
        <v>-2000840.9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499</v>
      </c>
      <c r="G1947" s="18"/>
      <c r="H1947" s="18"/>
      <c r="I1947" s="18"/>
      <c r="J1947" s="18" t="s">
        <v>44</v>
      </c>
      <c r="K1947" s="18" t="s">
        <v>501</v>
      </c>
      <c r="L1947" s="18" t="s">
        <v>10</v>
      </c>
      <c r="M1947" s="26">
        <v>616478.36</v>
      </c>
      <c r="N1947" s="26">
        <v>630402.69000000006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499</v>
      </c>
      <c r="G1948" s="18"/>
      <c r="H1948" s="18"/>
      <c r="I1948" s="18"/>
      <c r="J1948" s="18" t="s">
        <v>44</v>
      </c>
      <c r="K1948" s="18" t="s">
        <v>501</v>
      </c>
      <c r="L1948" s="18" t="s">
        <v>11</v>
      </c>
      <c r="M1948" s="26">
        <v>-616817.23</v>
      </c>
      <c r="N1948" s="26">
        <v>-685512.69000000006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499</v>
      </c>
      <c r="G1949" s="18"/>
      <c r="H1949" s="18"/>
      <c r="I1949" s="18" t="s">
        <v>13</v>
      </c>
      <c r="J1949" s="18" t="s">
        <v>70</v>
      </c>
      <c r="K1949" s="18" t="s">
        <v>501</v>
      </c>
      <c r="L1949" s="18" t="s">
        <v>16</v>
      </c>
      <c r="M1949" s="27"/>
      <c r="N1949" s="26">
        <v>-356.94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499</v>
      </c>
      <c r="G1950" s="18"/>
      <c r="H1950" s="18"/>
      <c r="I1950" s="18" t="s">
        <v>13</v>
      </c>
      <c r="J1950" s="18" t="s">
        <v>70</v>
      </c>
      <c r="K1950" s="18" t="s">
        <v>501</v>
      </c>
      <c r="L1950" s="18" t="s">
        <v>17</v>
      </c>
      <c r="M1950" s="27"/>
      <c r="N1950" s="26">
        <v>0</v>
      </c>
    </row>
    <row r="1951" spans="1:14" ht="12.75" customHeight="1" x14ac:dyDescent="0.3">
      <c r="A1951" s="8" t="s">
        <v>753</v>
      </c>
      <c r="B1951" s="55" t="s">
        <v>753</v>
      </c>
      <c r="C1951" s="55"/>
      <c r="D1951" s="55"/>
      <c r="E1951" s="55"/>
      <c r="F1951" s="55"/>
      <c r="G1951" s="55"/>
      <c r="H1951" s="55"/>
      <c r="I1951" s="55"/>
      <c r="J1951" s="55"/>
      <c r="K1951" s="55"/>
      <c r="L1951" s="19" t="s">
        <v>753</v>
      </c>
      <c r="M1951" s="28">
        <f>SUM(M1925:M1950)</f>
        <v>-872693943.2700001</v>
      </c>
      <c r="N1951" s="28">
        <f>SUM(N1925:N1950)</f>
        <v>-964252527.17000008</v>
      </c>
    </row>
    <row r="1953" spans="1:14" ht="12.75" customHeight="1" x14ac:dyDescent="0.3">
      <c r="A1953" s="3" t="s">
        <v>306</v>
      </c>
      <c r="B1953" s="3" t="s">
        <v>564</v>
      </c>
      <c r="C1953" s="3" t="s">
        <v>565</v>
      </c>
      <c r="D1953" s="3"/>
      <c r="E1953" s="3"/>
      <c r="F1953" s="18" t="s">
        <v>566</v>
      </c>
      <c r="G1953" s="18"/>
      <c r="H1953" s="18"/>
      <c r="I1953" s="18"/>
      <c r="J1953" s="18" t="s">
        <v>44</v>
      </c>
      <c r="K1953" s="18" t="s">
        <v>373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566</v>
      </c>
      <c r="G1954" s="18"/>
      <c r="H1954" s="18"/>
      <c r="I1954" s="18"/>
      <c r="J1954" s="18" t="s">
        <v>44</v>
      </c>
      <c r="K1954" s="18" t="s">
        <v>373</v>
      </c>
      <c r="L1954" s="18" t="s">
        <v>11</v>
      </c>
      <c r="M1954" s="26">
        <v>-1639.3500000000001</v>
      </c>
      <c r="N1954" s="26">
        <v>-2435.37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566</v>
      </c>
      <c r="G1955" s="18"/>
      <c r="H1955" s="18"/>
      <c r="I1955" s="18" t="s">
        <v>13</v>
      </c>
      <c r="J1955" s="18" t="s">
        <v>70</v>
      </c>
      <c r="K1955" s="18" t="s">
        <v>373</v>
      </c>
      <c r="L1955" s="18" t="s">
        <v>16</v>
      </c>
      <c r="M1955" s="27"/>
      <c r="N1955" s="26">
        <v>-53098.29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566</v>
      </c>
      <c r="G1956" s="18"/>
      <c r="H1956" s="18"/>
      <c r="I1956" s="18" t="s">
        <v>13</v>
      </c>
      <c r="J1956" s="18" t="s">
        <v>70</v>
      </c>
      <c r="K1956" s="18" t="s">
        <v>373</v>
      </c>
      <c r="L1956" s="18" t="s">
        <v>17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566</v>
      </c>
      <c r="G1957" s="18"/>
      <c r="H1957" s="18"/>
      <c r="I1957" s="18" t="s">
        <v>13</v>
      </c>
      <c r="J1957" s="18" t="s">
        <v>45</v>
      </c>
      <c r="K1957" s="18" t="s">
        <v>373</v>
      </c>
      <c r="L1957" s="18" t="s">
        <v>15</v>
      </c>
      <c r="M1957" s="26">
        <v>48874.69</v>
      </c>
      <c r="N1957" s="26">
        <v>3043717.8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566</v>
      </c>
      <c r="G1958" s="18"/>
      <c r="H1958" s="18"/>
      <c r="I1958" s="18" t="s">
        <v>13</v>
      </c>
      <c r="J1958" s="18" t="s">
        <v>45</v>
      </c>
      <c r="K1958" s="18" t="s">
        <v>373</v>
      </c>
      <c r="L1958" s="18" t="s">
        <v>18</v>
      </c>
      <c r="M1958" s="26">
        <v>-48874.69</v>
      </c>
      <c r="N1958" s="26">
        <v>-3043717.8</v>
      </c>
    </row>
    <row r="1959" spans="1:14" ht="12.75" customHeight="1" x14ac:dyDescent="0.3">
      <c r="A1959" s="8" t="s">
        <v>753</v>
      </c>
      <c r="B1959" s="55" t="s">
        <v>753</v>
      </c>
      <c r="C1959" s="55"/>
      <c r="D1959" s="55"/>
      <c r="E1959" s="55"/>
      <c r="F1959" s="55"/>
      <c r="G1959" s="55"/>
      <c r="H1959" s="55"/>
      <c r="I1959" s="55"/>
      <c r="J1959" s="55"/>
      <c r="K1959" s="55"/>
      <c r="L1959" s="19" t="s">
        <v>753</v>
      </c>
      <c r="M1959" s="28">
        <f>SUM(M1953:M1958)</f>
        <v>-1639.3499999999985</v>
      </c>
      <c r="N1959" s="28">
        <f>SUM(N1953:N1958)</f>
        <v>-55533.660000000149</v>
      </c>
    </row>
    <row r="1960" spans="1:14" ht="12.75" customHeight="1" x14ac:dyDescent="0.3">
      <c r="A1960" s="55" t="s">
        <v>753</v>
      </c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</row>
    <row r="1961" spans="1:14" ht="12.75" customHeight="1" x14ac:dyDescent="0.3">
      <c r="A1961" s="3" t="s">
        <v>313</v>
      </c>
      <c r="B1961" s="8"/>
      <c r="C1961" s="3" t="s">
        <v>569</v>
      </c>
      <c r="D1961" s="8"/>
      <c r="E1961" s="8"/>
      <c r="F1961" s="19" t="s">
        <v>570</v>
      </c>
      <c r="G1961" s="19"/>
      <c r="H1961" s="19"/>
      <c r="I1961" s="19"/>
      <c r="J1961" s="19" t="s">
        <v>43</v>
      </c>
      <c r="K1961" s="19" t="s">
        <v>571</v>
      </c>
      <c r="L1961" s="19" t="s">
        <v>11</v>
      </c>
      <c r="M1961" s="38">
        <v>-70.62</v>
      </c>
      <c r="N1961" s="19">
        <v>-3548.04</v>
      </c>
    </row>
    <row r="1962" spans="1:14" ht="12.75" customHeight="1" x14ac:dyDescent="0.3">
      <c r="B1962" s="3" t="s">
        <v>568</v>
      </c>
      <c r="D1962" s="3"/>
      <c r="E1962" s="3"/>
      <c r="F1962" s="18" t="s">
        <v>570</v>
      </c>
      <c r="G1962" s="18"/>
      <c r="H1962" s="18"/>
      <c r="I1962" s="18"/>
      <c r="J1962" s="18" t="s">
        <v>44</v>
      </c>
      <c r="K1962" s="18" t="s">
        <v>571</v>
      </c>
      <c r="L1962" s="18" t="s">
        <v>10</v>
      </c>
      <c r="M1962" s="26">
        <v>9478.83</v>
      </c>
      <c r="N1962" s="26">
        <v>2151959.36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570</v>
      </c>
      <c r="G1963" s="18"/>
      <c r="H1963" s="18"/>
      <c r="I1963" s="18"/>
      <c r="J1963" s="18" t="s">
        <v>44</v>
      </c>
      <c r="K1963" s="18" t="s">
        <v>571</v>
      </c>
      <c r="L1963" s="18" t="s">
        <v>11</v>
      </c>
      <c r="M1963" s="26">
        <v>-48617.79</v>
      </c>
      <c r="N1963" s="26">
        <v>-3435838.57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570</v>
      </c>
      <c r="G1964" s="18"/>
      <c r="H1964" s="18"/>
      <c r="I1964" s="18" t="s">
        <v>4</v>
      </c>
      <c r="J1964" s="18" t="s">
        <v>572</v>
      </c>
      <c r="K1964" s="18" t="s">
        <v>12</v>
      </c>
      <c r="L1964" s="18" t="s">
        <v>7</v>
      </c>
      <c r="M1964" s="27"/>
      <c r="N1964" s="26">
        <v>-180000000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570</v>
      </c>
      <c r="G1965" s="18"/>
      <c r="H1965" s="18"/>
      <c r="I1965" s="18" t="s">
        <v>4</v>
      </c>
      <c r="J1965" s="18" t="s">
        <v>573</v>
      </c>
      <c r="K1965" s="18" t="s">
        <v>8</v>
      </c>
      <c r="L1965" s="18" t="s">
        <v>50</v>
      </c>
      <c r="M1965" s="26"/>
      <c r="N1965" s="26">
        <v>75000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570</v>
      </c>
      <c r="G1966" s="18"/>
      <c r="H1966" s="18"/>
      <c r="I1966" s="18" t="s">
        <v>4</v>
      </c>
      <c r="J1966" s="18" t="s">
        <v>573</v>
      </c>
      <c r="K1966" s="18" t="s">
        <v>8</v>
      </c>
      <c r="L1966" s="18" t="s">
        <v>7</v>
      </c>
      <c r="M1966" s="26">
        <v>-691.4</v>
      </c>
      <c r="N1966" s="26">
        <v>-80958.05</v>
      </c>
    </row>
    <row r="1967" spans="1:14" ht="12.75" customHeight="1" x14ac:dyDescent="0.3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SUM(M1961:M1966)</f>
        <v>-39900.980000000003</v>
      </c>
      <c r="N1967" s="28">
        <f>SUM(N1961:N1966)</f>
        <v>-181293385.30000001</v>
      </c>
    </row>
    <row r="1968" spans="1:14" ht="12.75" customHeight="1" x14ac:dyDescent="0.3">
      <c r="A1968" s="55" t="s">
        <v>753</v>
      </c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</row>
    <row r="1969" spans="1:14" ht="12.75" customHeight="1" x14ac:dyDescent="0.3">
      <c r="A1969" s="11">
        <v>5117</v>
      </c>
      <c r="B1969" s="8"/>
      <c r="C1969" s="49" t="s">
        <v>678</v>
      </c>
      <c r="D1969" s="8"/>
      <c r="E1969" s="8"/>
      <c r="F1969" s="39" t="s">
        <v>77</v>
      </c>
      <c r="G1969" s="19"/>
      <c r="H1969" s="19"/>
      <c r="I1969" s="20" t="s">
        <v>4</v>
      </c>
      <c r="J1969" s="40">
        <v>8212</v>
      </c>
      <c r="K1969" s="41" t="s">
        <v>12</v>
      </c>
      <c r="L1969" s="23" t="s">
        <v>7</v>
      </c>
      <c r="M1969" s="26"/>
      <c r="N1969" s="26">
        <v>0</v>
      </c>
    </row>
    <row r="1970" spans="1:14" ht="12.75" customHeight="1" x14ac:dyDescent="0.3">
      <c r="A1970" s="11"/>
      <c r="B1970" s="8"/>
      <c r="C1970" s="49"/>
      <c r="D1970" s="8"/>
      <c r="E1970" s="8"/>
      <c r="F1970" s="39"/>
      <c r="G1970" s="19"/>
      <c r="H1970" s="19"/>
      <c r="I1970" s="20"/>
      <c r="J1970" s="40"/>
      <c r="K1970" s="41"/>
      <c r="L1970" s="23"/>
      <c r="M1970" s="42">
        <f>M1969</f>
        <v>0</v>
      </c>
      <c r="N1970" s="42">
        <f>N1969</f>
        <v>0</v>
      </c>
    </row>
    <row r="1971" spans="1:14" ht="12.75" customHeight="1" x14ac:dyDescent="0.3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</row>
    <row r="1972" spans="1:14" ht="12.75" customHeight="1" x14ac:dyDescent="0.3">
      <c r="A1972" s="3" t="s">
        <v>574</v>
      </c>
      <c r="B1972" s="3"/>
      <c r="C1972" s="3" t="s">
        <v>576</v>
      </c>
      <c r="D1972" s="3"/>
      <c r="E1972" s="3"/>
      <c r="F1972" s="18" t="s">
        <v>77</v>
      </c>
      <c r="G1972" s="18"/>
      <c r="H1972" s="18"/>
      <c r="I1972" s="18" t="s">
        <v>4</v>
      </c>
      <c r="J1972" s="18" t="s">
        <v>577</v>
      </c>
      <c r="K1972" s="18" t="s">
        <v>8</v>
      </c>
      <c r="L1972" s="18" t="s">
        <v>7</v>
      </c>
      <c r="M1972" s="26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77</v>
      </c>
      <c r="G1973" s="18"/>
      <c r="H1973" s="18"/>
      <c r="I1973" s="18" t="s">
        <v>4</v>
      </c>
      <c r="J1973" s="18" t="s">
        <v>577</v>
      </c>
      <c r="K1973" s="18" t="s">
        <v>6</v>
      </c>
      <c r="L1973" s="18" t="s">
        <v>50</v>
      </c>
      <c r="M1973" s="27"/>
      <c r="N1973" s="26">
        <v>131570.28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77</v>
      </c>
      <c r="G1974" s="18"/>
      <c r="H1974" s="18"/>
      <c r="I1974" s="18" t="s">
        <v>4</v>
      </c>
      <c r="J1974" s="18" t="s">
        <v>577</v>
      </c>
      <c r="K1974" s="18" t="s">
        <v>6</v>
      </c>
      <c r="L1974" s="18" t="s">
        <v>7</v>
      </c>
      <c r="M1974" s="26">
        <v>-830132.34</v>
      </c>
      <c r="N1974" s="26">
        <v>-77960740.409999996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578</v>
      </c>
      <c r="G1975" s="18"/>
      <c r="H1975" s="18"/>
      <c r="I1975" s="18"/>
      <c r="J1975" s="18" t="s">
        <v>9</v>
      </c>
      <c r="K1975" s="18" t="s">
        <v>374</v>
      </c>
      <c r="L1975" s="18" t="s">
        <v>67</v>
      </c>
      <c r="M1975" s="27"/>
      <c r="N1975" s="26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578</v>
      </c>
      <c r="G1976" s="18"/>
      <c r="H1976" s="18"/>
      <c r="I1976" s="18"/>
      <c r="J1976" s="18" t="s">
        <v>44</v>
      </c>
      <c r="K1976" s="18" t="s">
        <v>374</v>
      </c>
      <c r="L1976" s="18" t="s">
        <v>10</v>
      </c>
      <c r="M1976" s="27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578</v>
      </c>
      <c r="G1977" s="18"/>
      <c r="H1977" s="18"/>
      <c r="I1977" s="18"/>
      <c r="J1977" s="18" t="s">
        <v>44</v>
      </c>
      <c r="K1977" s="18" t="s">
        <v>374</v>
      </c>
      <c r="L1977" s="18" t="s">
        <v>11</v>
      </c>
      <c r="M1977" s="26">
        <v>-26.5</v>
      </c>
      <c r="N1977" s="26">
        <v>-6141.85</v>
      </c>
    </row>
    <row r="1978" spans="1:14" ht="12.75" customHeight="1" x14ac:dyDescent="0.3">
      <c r="A1978" s="8" t="s">
        <v>753</v>
      </c>
      <c r="B1978" s="55" t="s">
        <v>753</v>
      </c>
      <c r="C1978" s="55"/>
      <c r="D1978" s="55"/>
      <c r="E1978" s="55"/>
      <c r="F1978" s="55"/>
      <c r="G1978" s="55"/>
      <c r="H1978" s="55"/>
      <c r="I1978" s="55"/>
      <c r="J1978" s="55"/>
      <c r="K1978" s="55"/>
      <c r="L1978" s="19" t="s">
        <v>753</v>
      </c>
      <c r="M1978" s="28">
        <f>SUM(M1972:M1977)</f>
        <v>-830158.84</v>
      </c>
      <c r="N1978" s="28">
        <f>SUM(N1972:N1977)</f>
        <v>-77835311.979999989</v>
      </c>
    </row>
    <row r="1979" spans="1:14" ht="12.75" customHeight="1" x14ac:dyDescent="0.3">
      <c r="A1979" s="55" t="s">
        <v>753</v>
      </c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</row>
    <row r="1980" spans="1:14" ht="12.75" customHeight="1" x14ac:dyDescent="0.3">
      <c r="A1980" s="3" t="s">
        <v>579</v>
      </c>
      <c r="B1980" s="3" t="s">
        <v>580</v>
      </c>
      <c r="C1980" s="3" t="s">
        <v>581</v>
      </c>
      <c r="D1980" s="3"/>
      <c r="E1980" s="3"/>
      <c r="F1980" s="18" t="s">
        <v>222</v>
      </c>
      <c r="G1980" s="18"/>
      <c r="H1980" s="18"/>
      <c r="I1980" s="18"/>
      <c r="J1980" s="18" t="s">
        <v>9</v>
      </c>
      <c r="K1980" s="18" t="s">
        <v>3</v>
      </c>
      <c r="L1980" s="18" t="s">
        <v>10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222</v>
      </c>
      <c r="G1981" s="18"/>
      <c r="H1981" s="18"/>
      <c r="I1981" s="18"/>
      <c r="J1981" s="18" t="s">
        <v>9</v>
      </c>
      <c r="K1981" s="18" t="s">
        <v>3</v>
      </c>
      <c r="L1981" s="18" t="s">
        <v>11</v>
      </c>
      <c r="M1981" s="27"/>
      <c r="N1981" s="26">
        <v>-12679.08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222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/>
      <c r="N1982" s="26">
        <v>14732.880000000001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222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-886.14</v>
      </c>
      <c r="N1983" s="26">
        <v>-36063.61</v>
      </c>
    </row>
    <row r="1984" spans="1:14" ht="12.75" customHeight="1" x14ac:dyDescent="0.3">
      <c r="A1984" s="8" t="s">
        <v>753</v>
      </c>
      <c r="B1984" s="55" t="s">
        <v>753</v>
      </c>
      <c r="C1984" s="55"/>
      <c r="D1984" s="55"/>
      <c r="E1984" s="55"/>
      <c r="F1984" s="55"/>
      <c r="G1984" s="55"/>
      <c r="H1984" s="55"/>
      <c r="I1984" s="55"/>
      <c r="J1984" s="55"/>
      <c r="K1984" s="55"/>
      <c r="L1984" s="19" t="s">
        <v>753</v>
      </c>
      <c r="M1984" s="28">
        <f>SUM(M1980:M1983)</f>
        <v>-886.14</v>
      </c>
      <c r="N1984" s="28">
        <f>SUM(N1980:N1983)</f>
        <v>-34009.81</v>
      </c>
    </row>
    <row r="1985" spans="1:14" ht="12.75" customHeight="1" x14ac:dyDescent="0.3">
      <c r="A1985" s="55" t="s">
        <v>753</v>
      </c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</row>
    <row r="1986" spans="1:14" ht="12.75" customHeight="1" x14ac:dyDescent="0.3">
      <c r="A1986" s="3" t="s">
        <v>582</v>
      </c>
      <c r="B1986" s="8"/>
      <c r="C1986" s="3" t="s">
        <v>584</v>
      </c>
      <c r="D1986" s="8"/>
      <c r="E1986" s="8"/>
      <c r="F1986" s="18" t="s">
        <v>585</v>
      </c>
      <c r="G1986" s="18"/>
      <c r="H1986" s="18"/>
      <c r="I1986" s="18"/>
      <c r="J1986" s="18" t="s">
        <v>690</v>
      </c>
      <c r="K1986" s="18" t="s">
        <v>12</v>
      </c>
      <c r="L1986" s="18" t="s">
        <v>779</v>
      </c>
      <c r="M1986" s="26">
        <v>-242015854</v>
      </c>
      <c r="N1986" s="26">
        <v>-242015854</v>
      </c>
    </row>
    <row r="1987" spans="1:14" ht="12.75" customHeight="1" x14ac:dyDescent="0.3">
      <c r="A1987" s="8"/>
      <c r="B1987" s="8"/>
      <c r="D1987" s="8"/>
      <c r="E1987" s="8"/>
      <c r="F1987" s="23" t="s">
        <v>585</v>
      </c>
      <c r="G1987" s="23"/>
      <c r="H1987" s="23"/>
      <c r="I1987" s="23"/>
      <c r="J1987" s="23" t="s">
        <v>690</v>
      </c>
      <c r="K1987" s="23" t="s">
        <v>12</v>
      </c>
      <c r="L1987" s="23" t="s">
        <v>11</v>
      </c>
      <c r="M1987" s="26"/>
      <c r="N1987" s="26">
        <v>0</v>
      </c>
    </row>
    <row r="1988" spans="1:14" ht="12.75" customHeight="1" x14ac:dyDescent="0.3">
      <c r="B1988" s="3" t="s">
        <v>583</v>
      </c>
      <c r="D1988" s="3"/>
      <c r="E1988" s="3"/>
      <c r="F1988" s="18" t="s">
        <v>585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585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7"/>
      <c r="N1989" s="26">
        <v>-456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585</v>
      </c>
      <c r="G1990" s="18"/>
      <c r="H1990" s="18"/>
      <c r="I1990" s="18" t="s">
        <v>13</v>
      </c>
      <c r="J1990" s="18" t="s">
        <v>68</v>
      </c>
      <c r="K1990" s="18" t="s">
        <v>3</v>
      </c>
      <c r="L1990" s="18" t="s">
        <v>16</v>
      </c>
      <c r="M1990" s="27">
        <v>-21848.93</v>
      </c>
      <c r="N1990" s="26">
        <v>-613281.09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585</v>
      </c>
      <c r="G1991" s="18"/>
      <c r="H1991" s="18"/>
      <c r="I1991" s="18" t="s">
        <v>13</v>
      </c>
      <c r="J1991" s="18" t="s">
        <v>68</v>
      </c>
      <c r="K1991" s="18" t="s">
        <v>3</v>
      </c>
      <c r="L1991" s="18" t="s">
        <v>17</v>
      </c>
      <c r="M1991" s="27"/>
      <c r="N1991" s="26">
        <v>56049.4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585</v>
      </c>
      <c r="G1992" s="18"/>
      <c r="H1992" s="18"/>
      <c r="I1992" s="18" t="s">
        <v>13</v>
      </c>
      <c r="J1992" s="18" t="s">
        <v>68</v>
      </c>
      <c r="K1992" s="18" t="s">
        <v>3</v>
      </c>
      <c r="L1992" s="18" t="s">
        <v>15</v>
      </c>
      <c r="M1992" s="26">
        <v>59218.79</v>
      </c>
      <c r="N1992" s="26">
        <v>656568.99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585</v>
      </c>
      <c r="G1993" s="18"/>
      <c r="H1993" s="18"/>
      <c r="I1993" s="18" t="s">
        <v>13</v>
      </c>
      <c r="J1993" s="18" t="s">
        <v>68</v>
      </c>
      <c r="K1993" s="18" t="s">
        <v>3</v>
      </c>
      <c r="L1993" s="18" t="s">
        <v>18</v>
      </c>
      <c r="M1993" s="26">
        <v>-37369.86</v>
      </c>
      <c r="N1993" s="26">
        <v>-99337.3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585</v>
      </c>
      <c r="G1994" s="18"/>
      <c r="H1994" s="18"/>
      <c r="I1994" s="18" t="s">
        <v>13</v>
      </c>
      <c r="J1994" s="18" t="s">
        <v>45</v>
      </c>
      <c r="K1994" s="18" t="s">
        <v>3</v>
      </c>
      <c r="L1994" s="18" t="s">
        <v>16</v>
      </c>
      <c r="M1994" s="27">
        <v>-100</v>
      </c>
      <c r="N1994" s="26">
        <v>-300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585</v>
      </c>
      <c r="G1995" s="18"/>
      <c r="H1995" s="18"/>
      <c r="I1995" s="18" t="s">
        <v>13</v>
      </c>
      <c r="J1995" s="18" t="s">
        <v>45</v>
      </c>
      <c r="K1995" s="18" t="s">
        <v>3</v>
      </c>
      <c r="L1995" s="18" t="s">
        <v>15</v>
      </c>
      <c r="M1995" s="26">
        <v>100</v>
      </c>
      <c r="N1995" s="26">
        <v>500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585</v>
      </c>
      <c r="G1996" s="18"/>
      <c r="H1996" s="18"/>
      <c r="I1996" s="18" t="s">
        <v>13</v>
      </c>
      <c r="J1996" s="18" t="s">
        <v>45</v>
      </c>
      <c r="K1996" s="18" t="s">
        <v>3</v>
      </c>
      <c r="L1996" s="18" t="s">
        <v>18</v>
      </c>
      <c r="M1996" s="26"/>
      <c r="N1996" s="26">
        <v>-200</v>
      </c>
    </row>
    <row r="1997" spans="1:14" ht="12.75" customHeight="1" x14ac:dyDescent="0.3">
      <c r="A1997" s="8" t="s">
        <v>753</v>
      </c>
      <c r="B1997" s="55" t="s">
        <v>753</v>
      </c>
      <c r="C1997" s="55"/>
      <c r="D1997" s="55"/>
      <c r="E1997" s="55"/>
      <c r="F1997" s="55"/>
      <c r="G1997" s="55"/>
      <c r="H1997" s="55"/>
      <c r="I1997" s="55"/>
      <c r="J1997" s="55"/>
      <c r="K1997" s="55"/>
      <c r="L1997" s="19" t="s">
        <v>753</v>
      </c>
      <c r="M1997" s="28">
        <f>SUM(M1986:M1995)</f>
        <v>-242015854.00000003</v>
      </c>
      <c r="N1997" s="28">
        <f>SUM(N1986:N1996)</f>
        <v>-242016310</v>
      </c>
    </row>
    <row r="1998" spans="1:14" ht="12.75" customHeight="1" x14ac:dyDescent="0.3">
      <c r="A1998" s="55" t="s">
        <v>753</v>
      </c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</row>
    <row r="1999" spans="1:14" ht="12.75" customHeight="1" x14ac:dyDescent="0.3">
      <c r="A1999" s="3" t="s">
        <v>80</v>
      </c>
      <c r="B1999" s="3"/>
      <c r="C1999" s="2" t="s">
        <v>587</v>
      </c>
      <c r="D1999" s="3"/>
      <c r="E1999" s="3"/>
      <c r="F1999" s="18" t="s">
        <v>203</v>
      </c>
      <c r="G1999" s="18"/>
      <c r="H1999" s="18"/>
      <c r="I1999" s="18" t="s">
        <v>4</v>
      </c>
      <c r="J1999" s="18" t="s">
        <v>588</v>
      </c>
      <c r="K1999" s="18" t="s">
        <v>6</v>
      </c>
      <c r="L1999" s="18" t="s">
        <v>7</v>
      </c>
      <c r="M1999" s="27"/>
      <c r="N1999" s="26">
        <v>0</v>
      </c>
    </row>
    <row r="2000" spans="1:14" ht="12.75" customHeight="1" x14ac:dyDescent="0.3">
      <c r="A2000" s="8" t="s">
        <v>753</v>
      </c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19"/>
      <c r="M2000" s="28">
        <f>M1999</f>
        <v>0</v>
      </c>
      <c r="N2000" s="28">
        <f>N1999</f>
        <v>0</v>
      </c>
    </row>
    <row r="2001" spans="1:14" ht="12.75" customHeight="1" x14ac:dyDescent="0.3">
      <c r="A2001" s="55" t="s">
        <v>753</v>
      </c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</row>
    <row r="2002" spans="1:14" ht="12.75" customHeight="1" x14ac:dyDescent="0.3">
      <c r="A2002" s="3" t="s">
        <v>116</v>
      </c>
      <c r="B2002" s="3" t="s">
        <v>747</v>
      </c>
      <c r="C2002" s="3" t="s">
        <v>243</v>
      </c>
      <c r="D2002" s="3"/>
      <c r="E2002" s="3"/>
      <c r="F2002" s="18" t="s">
        <v>203</v>
      </c>
      <c r="G2002" s="18"/>
      <c r="H2002" s="18"/>
      <c r="I2002" s="18"/>
      <c r="J2002" s="18" t="s">
        <v>43</v>
      </c>
      <c r="K2002" s="18" t="s">
        <v>3</v>
      </c>
      <c r="L2002" s="18" t="s">
        <v>10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203</v>
      </c>
      <c r="G2003" s="18"/>
      <c r="H2003" s="18"/>
      <c r="I2003" s="18"/>
      <c r="J2003" s="18" t="s">
        <v>43</v>
      </c>
      <c r="K2003" s="18" t="s">
        <v>3</v>
      </c>
      <c r="L2003" s="18" t="s">
        <v>11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203</v>
      </c>
      <c r="G2004" s="18"/>
      <c r="H2004" s="18"/>
      <c r="I2004" s="18"/>
      <c r="J2004" s="18" t="s">
        <v>589</v>
      </c>
      <c r="K2004" s="18" t="s">
        <v>3</v>
      </c>
      <c r="L2004" s="18" t="s">
        <v>10</v>
      </c>
      <c r="M2004" s="26">
        <v>66735</v>
      </c>
      <c r="N2004" s="26">
        <v>126635.51000000001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203</v>
      </c>
      <c r="G2005" s="18"/>
      <c r="H2005" s="18"/>
      <c r="I2005" s="18"/>
      <c r="J2005" s="18" t="s">
        <v>589</v>
      </c>
      <c r="K2005" s="18" t="s">
        <v>3</v>
      </c>
      <c r="L2005" s="18" t="s">
        <v>11</v>
      </c>
      <c r="M2005" s="26">
        <v>-1972696.98</v>
      </c>
      <c r="N2005" s="26">
        <v>-15323424.74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203</v>
      </c>
      <c r="G2006" s="18"/>
      <c r="H2006" s="18"/>
      <c r="I2006" s="18"/>
      <c r="J2006" s="18" t="s">
        <v>44</v>
      </c>
      <c r="K2006" s="18" t="s">
        <v>3</v>
      </c>
      <c r="L2006" s="18" t="s">
        <v>10</v>
      </c>
      <c r="M2006" s="26">
        <v>494.08</v>
      </c>
      <c r="N2006" s="26">
        <v>169090.37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203</v>
      </c>
      <c r="G2007" s="18"/>
      <c r="H2007" s="18"/>
      <c r="I2007" s="18"/>
      <c r="J2007" s="18" t="s">
        <v>44</v>
      </c>
      <c r="K2007" s="18" t="s">
        <v>3</v>
      </c>
      <c r="L2007" s="18" t="s">
        <v>11</v>
      </c>
      <c r="M2007" s="26">
        <v>-514598.94</v>
      </c>
      <c r="N2007" s="26">
        <v>-4525942.4000000004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203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16</v>
      </c>
      <c r="M2008" s="26">
        <v>-26431.43</v>
      </c>
      <c r="N2008" s="26">
        <v>-1344573.1099999999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203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17</v>
      </c>
      <c r="M2009" s="26">
        <v>26431.43</v>
      </c>
      <c r="N2009" s="26">
        <v>1344573.1099999999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203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203</v>
      </c>
      <c r="G2011" s="18"/>
      <c r="H2011" s="18"/>
      <c r="I2011" s="18" t="s">
        <v>13</v>
      </c>
      <c r="J2011" s="18" t="s">
        <v>45</v>
      </c>
      <c r="K2011" s="18" t="s">
        <v>3</v>
      </c>
      <c r="L2011" s="18" t="s">
        <v>16</v>
      </c>
      <c r="M2011" s="26">
        <v>-4678695.7300000004</v>
      </c>
      <c r="N2011" s="26">
        <v>-101009040.36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203</v>
      </c>
      <c r="G2012" s="18"/>
      <c r="H2012" s="18"/>
      <c r="I2012" s="18" t="s">
        <v>13</v>
      </c>
      <c r="J2012" s="18" t="s">
        <v>45</v>
      </c>
      <c r="K2012" s="18" t="s">
        <v>3</v>
      </c>
      <c r="L2012" s="18" t="s">
        <v>17</v>
      </c>
      <c r="M2012" s="26">
        <v>4678695.7300000004</v>
      </c>
      <c r="N2012" s="26">
        <v>101009040.36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203</v>
      </c>
      <c r="G2013" s="18"/>
      <c r="H2013" s="18"/>
      <c r="I2013" s="18" t="s">
        <v>13</v>
      </c>
      <c r="J2013" s="18" t="s">
        <v>45</v>
      </c>
      <c r="K2013" s="18" t="s">
        <v>3</v>
      </c>
      <c r="L2013" s="18" t="s">
        <v>15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203</v>
      </c>
      <c r="G2014" s="18"/>
      <c r="H2014" s="18"/>
      <c r="I2014" s="18" t="s">
        <v>13</v>
      </c>
      <c r="J2014" s="18" t="s">
        <v>45</v>
      </c>
      <c r="K2014" s="18" t="s">
        <v>3</v>
      </c>
      <c r="L2014" s="18" t="s">
        <v>18</v>
      </c>
      <c r="M2014" s="26"/>
      <c r="N2014" s="26">
        <v>0</v>
      </c>
    </row>
    <row r="2015" spans="1:14" ht="12.75" customHeight="1" x14ac:dyDescent="0.3">
      <c r="A2015" s="8" t="s">
        <v>753</v>
      </c>
      <c r="B2015" s="55" t="s">
        <v>753</v>
      </c>
      <c r="C2015" s="55"/>
      <c r="D2015" s="55"/>
      <c r="E2015" s="55"/>
      <c r="F2015" s="55"/>
      <c r="G2015" s="55"/>
      <c r="H2015" s="55"/>
      <c r="I2015" s="55"/>
      <c r="J2015" s="55"/>
      <c r="K2015" s="55"/>
      <c r="L2015" s="19" t="s">
        <v>753</v>
      </c>
      <c r="M2015" s="28">
        <f>SUM(M2002:M2014)</f>
        <v>-2420066.84</v>
      </c>
      <c r="N2015" s="28">
        <f>SUM(N2002:N2014)</f>
        <v>-19553641.260000005</v>
      </c>
    </row>
    <row r="2017" spans="1:14" ht="12.75" customHeight="1" x14ac:dyDescent="0.3">
      <c r="A2017" s="3" t="s">
        <v>590</v>
      </c>
      <c r="B2017" s="3" t="s">
        <v>591</v>
      </c>
      <c r="C2017" s="3" t="s">
        <v>592</v>
      </c>
      <c r="D2017" s="3"/>
      <c r="E2017" s="3"/>
      <c r="F2017" s="18" t="s">
        <v>593</v>
      </c>
      <c r="G2017" s="18"/>
      <c r="H2017" s="18"/>
      <c r="I2017" s="18" t="s">
        <v>4</v>
      </c>
      <c r="J2017" s="18" t="s">
        <v>594</v>
      </c>
      <c r="K2017" s="18" t="s">
        <v>6</v>
      </c>
      <c r="L2017" s="18" t="s">
        <v>7</v>
      </c>
      <c r="M2017" s="26">
        <v>-1194945.44</v>
      </c>
      <c r="N2017" s="26">
        <v>-10216965.470000001</v>
      </c>
    </row>
    <row r="2018" spans="1:14" ht="12.75" customHeight="1" x14ac:dyDescent="0.3">
      <c r="A2018" s="8" t="s">
        <v>753</v>
      </c>
      <c r="B2018" s="55" t="s">
        <v>753</v>
      </c>
      <c r="C2018" s="55"/>
      <c r="D2018" s="55"/>
      <c r="E2018" s="55"/>
      <c r="F2018" s="55"/>
      <c r="G2018" s="55"/>
      <c r="H2018" s="55"/>
      <c r="I2018" s="55"/>
      <c r="J2018" s="55"/>
      <c r="K2018" s="55"/>
      <c r="L2018" s="19" t="s">
        <v>753</v>
      </c>
      <c r="M2018" s="28">
        <f>SUM(M2017)</f>
        <v>-1194945.44</v>
      </c>
      <c r="N2018" s="28">
        <f>SUM(N2017)</f>
        <v>-10216965.470000001</v>
      </c>
    </row>
    <row r="2020" spans="1:14" ht="12.75" customHeight="1" x14ac:dyDescent="0.3">
      <c r="A2020" s="3" t="s">
        <v>595</v>
      </c>
      <c r="C2020" s="3" t="s">
        <v>597</v>
      </c>
      <c r="F2020" s="53" t="s">
        <v>598</v>
      </c>
      <c r="G2020" s="21"/>
      <c r="H2020" s="21"/>
      <c r="I2020" s="21"/>
      <c r="J2020" s="53" t="s">
        <v>43</v>
      </c>
      <c r="K2020" s="53" t="s">
        <v>3</v>
      </c>
      <c r="L2020" s="21" t="s">
        <v>11</v>
      </c>
      <c r="N2020" s="54">
        <v>0</v>
      </c>
    </row>
    <row r="2021" spans="1:14" ht="12.75" customHeight="1" x14ac:dyDescent="0.3">
      <c r="B2021" s="3" t="s">
        <v>596</v>
      </c>
      <c r="D2021" s="3"/>
      <c r="E2021" s="3"/>
      <c r="F2021" s="18" t="s">
        <v>598</v>
      </c>
      <c r="G2021" s="18"/>
      <c r="H2021" s="18"/>
      <c r="I2021" s="18"/>
      <c r="J2021" s="18" t="s">
        <v>44</v>
      </c>
      <c r="K2021" s="18" t="s">
        <v>3</v>
      </c>
      <c r="L2021" s="18" t="s">
        <v>10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598</v>
      </c>
      <c r="G2022" s="18"/>
      <c r="H2022" s="18"/>
      <c r="I2022" s="18"/>
      <c r="J2022" s="18" t="s">
        <v>44</v>
      </c>
      <c r="K2022" s="18" t="s">
        <v>3</v>
      </c>
      <c r="L2022" s="18" t="s">
        <v>11</v>
      </c>
      <c r="M2022" s="26">
        <v>-1302.75</v>
      </c>
      <c r="N2022" s="26">
        <v>-7441.91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598</v>
      </c>
      <c r="G2023" s="18"/>
      <c r="H2023" s="18"/>
      <c r="I2023" s="18" t="s">
        <v>13</v>
      </c>
      <c r="J2023" s="18" t="s">
        <v>68</v>
      </c>
      <c r="K2023" s="18" t="s">
        <v>3</v>
      </c>
      <c r="L2023" s="18" t="s">
        <v>16</v>
      </c>
      <c r="M2023" s="26">
        <v>-33603.43</v>
      </c>
      <c r="N2023" s="26">
        <v>-319939.8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598</v>
      </c>
      <c r="G2024" s="18"/>
      <c r="H2024" s="18"/>
      <c r="I2024" s="18" t="s">
        <v>13</v>
      </c>
      <c r="J2024" s="18" t="s">
        <v>68</v>
      </c>
      <c r="K2024" s="18" t="s">
        <v>3</v>
      </c>
      <c r="L2024" s="18" t="s">
        <v>17</v>
      </c>
      <c r="M2024" s="26">
        <v>33603.43</v>
      </c>
      <c r="N2024" s="26">
        <v>319939.8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598</v>
      </c>
      <c r="G2025" s="18"/>
      <c r="H2025" s="18"/>
      <c r="I2025" s="18" t="s">
        <v>13</v>
      </c>
      <c r="J2025" s="18" t="s">
        <v>68</v>
      </c>
      <c r="K2025" s="18" t="s">
        <v>3</v>
      </c>
      <c r="L2025" s="18" t="s">
        <v>15</v>
      </c>
      <c r="M2025" s="26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598</v>
      </c>
      <c r="G2026" s="18"/>
      <c r="H2026" s="18"/>
      <c r="I2026" s="18" t="s">
        <v>13</v>
      </c>
      <c r="J2026" s="18" t="s">
        <v>68</v>
      </c>
      <c r="K2026" s="18" t="s">
        <v>3</v>
      </c>
      <c r="L2026" s="18" t="s">
        <v>18</v>
      </c>
      <c r="M2026" s="26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598</v>
      </c>
      <c r="G2027" s="18"/>
      <c r="H2027" s="18"/>
      <c r="I2027" s="18" t="s">
        <v>13</v>
      </c>
      <c r="J2027" s="18" t="s">
        <v>14</v>
      </c>
      <c r="K2027" s="18" t="s">
        <v>3</v>
      </c>
      <c r="L2027" s="18" t="s">
        <v>15</v>
      </c>
      <c r="M2027" s="26"/>
      <c r="N2027" s="26">
        <v>228073.47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598</v>
      </c>
      <c r="G2028" s="18"/>
      <c r="H2028" s="18"/>
      <c r="I2028" s="18" t="s">
        <v>13</v>
      </c>
      <c r="J2028" s="18" t="s">
        <v>14</v>
      </c>
      <c r="K2028" s="18" t="s">
        <v>3</v>
      </c>
      <c r="L2028" s="18" t="s">
        <v>18</v>
      </c>
      <c r="M2028" s="27">
        <v>-49762.97</v>
      </c>
      <c r="N2028" s="26">
        <v>-134277.47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598</v>
      </c>
      <c r="G2029" s="18"/>
      <c r="H2029" s="18"/>
      <c r="I2029" s="18" t="s">
        <v>4</v>
      </c>
      <c r="J2029" s="18" t="s">
        <v>599</v>
      </c>
      <c r="K2029" s="18" t="s">
        <v>8</v>
      </c>
      <c r="L2029" s="18" t="s">
        <v>50</v>
      </c>
      <c r="M2029" s="27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598</v>
      </c>
      <c r="G2030" s="18"/>
      <c r="H2030" s="18"/>
      <c r="I2030" s="18" t="s">
        <v>4</v>
      </c>
      <c r="J2030" s="18" t="s">
        <v>599</v>
      </c>
      <c r="K2030" s="18" t="s">
        <v>8</v>
      </c>
      <c r="L2030" s="18" t="s">
        <v>7</v>
      </c>
      <c r="M2030" s="26">
        <v>-29651.100000000002</v>
      </c>
      <c r="N2030" s="26">
        <v>-2680982.4500000002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598</v>
      </c>
      <c r="G2031" s="18"/>
      <c r="H2031" s="18"/>
      <c r="I2031" s="18" t="s">
        <v>4</v>
      </c>
      <c r="J2031" s="18" t="s">
        <v>599</v>
      </c>
      <c r="K2031" s="18" t="s">
        <v>12</v>
      </c>
      <c r="L2031" s="18" t="s">
        <v>7</v>
      </c>
      <c r="M2031" s="26">
        <v>-73019.27</v>
      </c>
      <c r="N2031" s="26">
        <v>-607228.14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598</v>
      </c>
      <c r="G2032" s="18"/>
      <c r="H2032" s="18"/>
      <c r="I2032" s="18" t="s">
        <v>4</v>
      </c>
      <c r="J2032" s="18" t="s">
        <v>599</v>
      </c>
      <c r="K2032" s="18" t="s">
        <v>52</v>
      </c>
      <c r="L2032" s="18" t="s">
        <v>7</v>
      </c>
      <c r="M2032" s="26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598</v>
      </c>
      <c r="G2033" s="18"/>
      <c r="H2033" s="18"/>
      <c r="I2033" s="18" t="s">
        <v>4</v>
      </c>
      <c r="J2033" s="18" t="s">
        <v>599</v>
      </c>
      <c r="K2033" s="18" t="s">
        <v>20</v>
      </c>
      <c r="L2033" s="18" t="s">
        <v>7</v>
      </c>
      <c r="M2033" s="27"/>
      <c r="N2033" s="26">
        <v>0</v>
      </c>
    </row>
    <row r="2034" spans="1:14" ht="12.75" customHeight="1" x14ac:dyDescent="0.3">
      <c r="A2034" s="8" t="s">
        <v>753</v>
      </c>
      <c r="B2034" s="55" t="s">
        <v>753</v>
      </c>
      <c r="C2034" s="55"/>
      <c r="D2034" s="55"/>
      <c r="E2034" s="55"/>
      <c r="F2034" s="55"/>
      <c r="G2034" s="55"/>
      <c r="H2034" s="55"/>
      <c r="I2034" s="55"/>
      <c r="J2034" s="55"/>
      <c r="K2034" s="55"/>
      <c r="L2034" s="19" t="s">
        <v>753</v>
      </c>
      <c r="M2034" s="28">
        <f>SUM(M2021:M2033)</f>
        <v>-153736.09000000003</v>
      </c>
      <c r="N2034" s="28">
        <f>SUM(N2020:N2033)</f>
        <v>-3201856.5000000005</v>
      </c>
    </row>
    <row r="2035" spans="1:14" ht="12.75" customHeight="1" x14ac:dyDescent="0.3">
      <c r="A2035" s="55" t="s">
        <v>753</v>
      </c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</row>
    <row r="2036" spans="1:14" ht="12.75" customHeight="1" x14ac:dyDescent="0.3">
      <c r="A2036" s="3" t="s">
        <v>773</v>
      </c>
      <c r="B2036" s="3" t="s">
        <v>774</v>
      </c>
      <c r="C2036" s="3" t="s">
        <v>775</v>
      </c>
      <c r="D2036" s="3"/>
      <c r="E2036" s="3"/>
      <c r="F2036" s="21" t="s">
        <v>75</v>
      </c>
      <c r="G2036" s="21"/>
      <c r="H2036" s="21"/>
      <c r="I2036" s="21"/>
      <c r="J2036" s="21" t="s">
        <v>43</v>
      </c>
      <c r="K2036" s="21" t="s">
        <v>3</v>
      </c>
      <c r="L2036" s="21" t="s">
        <v>10</v>
      </c>
      <c r="M2036" s="43"/>
      <c r="N2036" s="32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23" t="s">
        <v>75</v>
      </c>
      <c r="G2037" s="23"/>
      <c r="H2037" s="23"/>
      <c r="I2037" s="23"/>
      <c r="J2037" s="23" t="s">
        <v>43</v>
      </c>
      <c r="K2037" s="23" t="s">
        <v>3</v>
      </c>
      <c r="L2037" s="23" t="s">
        <v>11</v>
      </c>
      <c r="M2037" s="27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23" t="s">
        <v>75</v>
      </c>
      <c r="G2038" s="23"/>
      <c r="H2038" s="23"/>
      <c r="I2038" s="23" t="s">
        <v>13</v>
      </c>
      <c r="J2038" s="23" t="s">
        <v>45</v>
      </c>
      <c r="K2038" s="23" t="s">
        <v>3</v>
      </c>
      <c r="L2038" s="23" t="s">
        <v>16</v>
      </c>
      <c r="M2038" s="26">
        <v>-4651918.46</v>
      </c>
      <c r="N2038" s="26">
        <v>-928840198.32000005</v>
      </c>
    </row>
    <row r="2039" spans="1:14" ht="12.75" customHeight="1" x14ac:dyDescent="0.3">
      <c r="A2039" s="3"/>
      <c r="B2039" s="3"/>
      <c r="C2039" s="3"/>
      <c r="D2039" s="3"/>
      <c r="E2039" s="3"/>
      <c r="F2039" s="23" t="s">
        <v>75</v>
      </c>
      <c r="G2039" s="23"/>
      <c r="H2039" s="23"/>
      <c r="I2039" s="23" t="s">
        <v>13</v>
      </c>
      <c r="J2039" s="23" t="s">
        <v>45</v>
      </c>
      <c r="K2039" s="23" t="s">
        <v>3</v>
      </c>
      <c r="L2039" s="23" t="s">
        <v>17</v>
      </c>
      <c r="M2039" s="26">
        <v>4651918.46</v>
      </c>
      <c r="N2039" s="26">
        <v>928840198.32000005</v>
      </c>
    </row>
    <row r="2040" spans="1:14" ht="12.75" customHeight="1" x14ac:dyDescent="0.3">
      <c r="A2040" s="3"/>
      <c r="B2040" s="3"/>
      <c r="C2040" s="3"/>
      <c r="D2040" s="3"/>
      <c r="E2040" s="3"/>
      <c r="F2040" s="23" t="s">
        <v>75</v>
      </c>
      <c r="G2040" s="23"/>
      <c r="H2040" s="23"/>
      <c r="I2040" s="23" t="s">
        <v>13</v>
      </c>
      <c r="J2040" s="23" t="s">
        <v>45</v>
      </c>
      <c r="K2040" s="23" t="s">
        <v>3</v>
      </c>
      <c r="L2040" s="23" t="s">
        <v>15</v>
      </c>
      <c r="M2040" s="27"/>
      <c r="N2040" s="26">
        <v>0</v>
      </c>
    </row>
    <row r="2041" spans="1:14" ht="12.75" customHeight="1" x14ac:dyDescent="0.3">
      <c r="A2041" s="8" t="s">
        <v>753</v>
      </c>
      <c r="B2041" s="55" t="s">
        <v>753</v>
      </c>
      <c r="C2041" s="55"/>
      <c r="D2041" s="55"/>
      <c r="E2041" s="55"/>
      <c r="F2041" s="55"/>
      <c r="G2041" s="55"/>
      <c r="H2041" s="55"/>
      <c r="I2041" s="55"/>
      <c r="J2041" s="55"/>
      <c r="K2041" s="55"/>
      <c r="L2041" s="19" t="s">
        <v>753</v>
      </c>
      <c r="M2041" s="28">
        <f>SUM(M2036:M2040)</f>
        <v>0</v>
      </c>
      <c r="N2041" s="28">
        <f>SUM(N2036:N2040)</f>
        <v>0</v>
      </c>
    </row>
    <row r="2043" spans="1:14" ht="12.75" customHeight="1" x14ac:dyDescent="0.3">
      <c r="A2043" s="3" t="s">
        <v>600</v>
      </c>
      <c r="B2043" s="3" t="s">
        <v>601</v>
      </c>
      <c r="C2043" s="3" t="s">
        <v>602</v>
      </c>
      <c r="D2043" s="3"/>
      <c r="E2043" s="3"/>
      <c r="F2043" s="18" t="s">
        <v>603</v>
      </c>
      <c r="G2043" s="18"/>
      <c r="H2043" s="18"/>
      <c r="I2043" s="18"/>
      <c r="J2043" s="18" t="s">
        <v>9</v>
      </c>
      <c r="K2043" s="18" t="s">
        <v>8</v>
      </c>
      <c r="L2043" s="18" t="s">
        <v>11</v>
      </c>
      <c r="M2043" s="27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603</v>
      </c>
      <c r="G2044" s="18"/>
      <c r="H2044" s="18"/>
      <c r="I2044" s="18" t="s">
        <v>4</v>
      </c>
      <c r="J2044" s="18" t="s">
        <v>604</v>
      </c>
      <c r="K2044" s="18" t="s">
        <v>8</v>
      </c>
      <c r="L2044" s="18" t="s">
        <v>50</v>
      </c>
      <c r="M2044" s="26">
        <v>3635.5</v>
      </c>
      <c r="N2044" s="26">
        <v>46585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603</v>
      </c>
      <c r="G2045" s="18"/>
      <c r="H2045" s="18"/>
      <c r="I2045" s="18" t="s">
        <v>4</v>
      </c>
      <c r="J2045" s="18" t="s">
        <v>604</v>
      </c>
      <c r="K2045" s="18" t="s">
        <v>8</v>
      </c>
      <c r="L2045" s="18" t="s">
        <v>7</v>
      </c>
      <c r="M2045" s="26">
        <v>-4226.76</v>
      </c>
      <c r="N2045" s="26">
        <v>-222139.33000000002</v>
      </c>
    </row>
    <row r="2046" spans="1:14" ht="12.75" customHeight="1" x14ac:dyDescent="0.3">
      <c r="A2046" s="8" t="s">
        <v>753</v>
      </c>
      <c r="B2046" s="55" t="s">
        <v>753</v>
      </c>
      <c r="C2046" s="55"/>
      <c r="D2046" s="55"/>
      <c r="E2046" s="55"/>
      <c r="F2046" s="55"/>
      <c r="G2046" s="55"/>
      <c r="H2046" s="55"/>
      <c r="I2046" s="55"/>
      <c r="J2046" s="55"/>
      <c r="K2046" s="55"/>
      <c r="L2046" s="19" t="s">
        <v>753</v>
      </c>
      <c r="M2046" s="28">
        <f>SUM(M2043:M2045)</f>
        <v>-591.26000000000022</v>
      </c>
      <c r="N2046" s="28">
        <f>SUM(N2043:N2045)</f>
        <v>-175554.33000000002</v>
      </c>
    </row>
    <row r="2047" spans="1:14" ht="12.75" customHeight="1" x14ac:dyDescent="0.3">
      <c r="A2047" s="55" t="s">
        <v>753</v>
      </c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</row>
    <row r="2048" spans="1:14" ht="12.75" customHeight="1" x14ac:dyDescent="0.3">
      <c r="A2048" s="3" t="s">
        <v>605</v>
      </c>
      <c r="B2048" s="3" t="s">
        <v>606</v>
      </c>
      <c r="C2048" s="3" t="s">
        <v>607</v>
      </c>
      <c r="D2048" s="3"/>
      <c r="E2048" s="3"/>
      <c r="F2048" s="18" t="s">
        <v>739</v>
      </c>
      <c r="G2048" s="18"/>
      <c r="H2048" s="18"/>
      <c r="I2048" s="18"/>
      <c r="J2048" s="18" t="s">
        <v>44</v>
      </c>
      <c r="K2048" s="18" t="s">
        <v>6</v>
      </c>
      <c r="L2048" s="18" t="s">
        <v>122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739</v>
      </c>
      <c r="G2049" s="18"/>
      <c r="H2049" s="18"/>
      <c r="I2049" s="18"/>
      <c r="J2049" s="18" t="s">
        <v>44</v>
      </c>
      <c r="K2049" s="18" t="s">
        <v>6</v>
      </c>
      <c r="L2049" s="18" t="s">
        <v>10</v>
      </c>
      <c r="M2049" s="27"/>
      <c r="N2049" s="26">
        <v>1600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739</v>
      </c>
      <c r="G2050" s="18"/>
      <c r="H2050" s="18"/>
      <c r="I2050" s="18"/>
      <c r="J2050" s="18" t="s">
        <v>44</v>
      </c>
      <c r="K2050" s="18" t="s">
        <v>6</v>
      </c>
      <c r="L2050" s="18" t="s">
        <v>11</v>
      </c>
      <c r="M2050" s="26"/>
      <c r="N2050" s="26">
        <v>-12397.81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739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16</v>
      </c>
      <c r="M2051" s="26"/>
      <c r="N2051" s="26">
        <v>-32617.59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739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17</v>
      </c>
      <c r="M2052" s="26"/>
      <c r="N2052" s="26">
        <v>32617.59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739</v>
      </c>
      <c r="G2053" s="18"/>
      <c r="H2053" s="18"/>
      <c r="I2053" s="18" t="s">
        <v>4</v>
      </c>
      <c r="J2053" s="18" t="s">
        <v>608</v>
      </c>
      <c r="K2053" s="18" t="s">
        <v>8</v>
      </c>
      <c r="L2053" s="18" t="s">
        <v>50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739</v>
      </c>
      <c r="G2054" s="18"/>
      <c r="H2054" s="18"/>
      <c r="I2054" s="18" t="s">
        <v>4</v>
      </c>
      <c r="J2054" s="18" t="s">
        <v>608</v>
      </c>
      <c r="K2054" s="18" t="s">
        <v>8</v>
      </c>
      <c r="L2054" s="18" t="s">
        <v>7</v>
      </c>
      <c r="M2054" s="26"/>
      <c r="N2054" s="26">
        <v>-29866.68</v>
      </c>
    </row>
    <row r="2055" spans="1:14" ht="12.75" customHeight="1" x14ac:dyDescent="0.3">
      <c r="A2055" s="8" t="s">
        <v>753</v>
      </c>
      <c r="B2055" s="55" t="s">
        <v>753</v>
      </c>
      <c r="C2055" s="55"/>
      <c r="D2055" s="55"/>
      <c r="E2055" s="55"/>
      <c r="F2055" s="55"/>
      <c r="G2055" s="55"/>
      <c r="H2055" s="55"/>
      <c r="I2055" s="55"/>
      <c r="J2055" s="55"/>
      <c r="K2055" s="55"/>
      <c r="L2055" s="19" t="s">
        <v>753</v>
      </c>
      <c r="M2055" s="28">
        <f>SUM(M2048:M2054)</f>
        <v>0</v>
      </c>
      <c r="N2055" s="28">
        <f>SUM(N2048:N2054)</f>
        <v>-40664.490000000005</v>
      </c>
    </row>
    <row r="2056" spans="1:14" ht="12.75" customHeight="1" x14ac:dyDescent="0.3">
      <c r="A2056" s="55" t="s">
        <v>753</v>
      </c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</row>
    <row r="2057" spans="1:14" ht="12.75" customHeight="1" x14ac:dyDescent="0.3">
      <c r="A2057" s="3" t="s">
        <v>609</v>
      </c>
      <c r="B2057" s="8"/>
      <c r="C2057" s="3" t="s">
        <v>611</v>
      </c>
      <c r="D2057" s="8"/>
      <c r="E2057" s="8"/>
      <c r="F2057" s="18" t="s">
        <v>612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/>
      <c r="N2057" s="26">
        <v>2923.58</v>
      </c>
    </row>
    <row r="2058" spans="1:14" ht="12.75" customHeight="1" x14ac:dyDescent="0.3">
      <c r="B2058" s="3" t="s">
        <v>610</v>
      </c>
      <c r="D2058" s="3"/>
      <c r="E2058" s="3"/>
      <c r="F2058" s="18" t="s">
        <v>612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-40795.51</v>
      </c>
      <c r="N2058" s="26">
        <v>-54686.93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612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612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M2060" s="27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612</v>
      </c>
      <c r="G2061" s="18"/>
      <c r="H2061" s="18"/>
      <c r="I2061" s="18" t="s">
        <v>13</v>
      </c>
      <c r="J2061" s="18" t="s">
        <v>24</v>
      </c>
      <c r="K2061" s="18" t="s">
        <v>3</v>
      </c>
      <c r="L2061" s="18" t="s">
        <v>16</v>
      </c>
      <c r="M2061" s="27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612</v>
      </c>
      <c r="G2062" s="18"/>
      <c r="H2062" s="18"/>
      <c r="I2062" s="18" t="s">
        <v>13</v>
      </c>
      <c r="J2062" s="18" t="s">
        <v>24</v>
      </c>
      <c r="K2062" s="18" t="s">
        <v>3</v>
      </c>
      <c r="L2062" s="18" t="s">
        <v>17</v>
      </c>
      <c r="M2062" s="27"/>
      <c r="N2062" s="26">
        <v>0</v>
      </c>
    </row>
    <row r="2063" spans="1:14" ht="12.75" customHeight="1" x14ac:dyDescent="0.3">
      <c r="A2063" s="8" t="s">
        <v>753</v>
      </c>
      <c r="B2063" s="55" t="s">
        <v>753</v>
      </c>
      <c r="C2063" s="55"/>
      <c r="D2063" s="55"/>
      <c r="E2063" s="55"/>
      <c r="F2063" s="55"/>
      <c r="G2063" s="55"/>
      <c r="H2063" s="55"/>
      <c r="I2063" s="55"/>
      <c r="J2063" s="55"/>
      <c r="K2063" s="55"/>
      <c r="L2063" s="19" t="s">
        <v>753</v>
      </c>
      <c r="M2063" s="28">
        <f>SUM(M2057:M2062)</f>
        <v>-40795.51</v>
      </c>
      <c r="N2063" s="28">
        <f>SUM(N2057:N2062)</f>
        <v>-51763.35</v>
      </c>
    </row>
    <row r="2064" spans="1:14" ht="12.75" customHeight="1" x14ac:dyDescent="0.3">
      <c r="A2064" s="55" t="s">
        <v>753</v>
      </c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</row>
    <row r="2065" spans="1:14" ht="12.75" customHeight="1" x14ac:dyDescent="0.3">
      <c r="A2065" s="3" t="s">
        <v>613</v>
      </c>
      <c r="B2065" s="3" t="s">
        <v>614</v>
      </c>
      <c r="C2065" s="3" t="s">
        <v>615</v>
      </c>
      <c r="D2065" s="3"/>
      <c r="E2065" s="3"/>
      <c r="F2065" s="18" t="s">
        <v>550</v>
      </c>
      <c r="G2065" s="18"/>
      <c r="H2065" s="18"/>
      <c r="I2065" s="18"/>
      <c r="J2065" s="18" t="s">
        <v>43</v>
      </c>
      <c r="K2065" s="18" t="s">
        <v>3</v>
      </c>
      <c r="L2065" s="18" t="s">
        <v>10</v>
      </c>
      <c r="M2065" s="26">
        <v>257.52</v>
      </c>
      <c r="N2065" s="26">
        <v>6246.9400000000005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550</v>
      </c>
      <c r="G2066" s="18"/>
      <c r="H2066" s="18"/>
      <c r="I2066" s="18"/>
      <c r="J2066" s="18" t="s">
        <v>43</v>
      </c>
      <c r="K2066" s="18" t="s">
        <v>3</v>
      </c>
      <c r="L2066" s="18" t="s">
        <v>11</v>
      </c>
      <c r="M2066" s="26">
        <v>-15755.970000000001</v>
      </c>
      <c r="N2066" s="26">
        <v>-207474.26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550</v>
      </c>
      <c r="G2067" s="18"/>
      <c r="H2067" s="18"/>
      <c r="I2067" s="18"/>
      <c r="J2067" s="18" t="s">
        <v>44</v>
      </c>
      <c r="K2067" s="18" t="s">
        <v>3</v>
      </c>
      <c r="L2067" s="18" t="s">
        <v>10</v>
      </c>
      <c r="M2067" s="26">
        <v>7800</v>
      </c>
      <c r="N2067" s="26">
        <v>2238215.27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550</v>
      </c>
      <c r="G2068" s="18"/>
      <c r="H2068" s="18"/>
      <c r="I2068" s="18"/>
      <c r="J2068" s="18" t="s">
        <v>44</v>
      </c>
      <c r="K2068" s="18" t="s">
        <v>3</v>
      </c>
      <c r="L2068" s="18" t="s">
        <v>11</v>
      </c>
      <c r="M2068" s="26">
        <v>-38556.370000000003</v>
      </c>
      <c r="N2068" s="26">
        <v>-2268357.0499999998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550</v>
      </c>
      <c r="G2069" s="18"/>
      <c r="H2069" s="18"/>
      <c r="I2069" s="18" t="s">
        <v>4</v>
      </c>
      <c r="J2069" s="18" t="s">
        <v>616</v>
      </c>
      <c r="K2069" s="18" t="s">
        <v>8</v>
      </c>
      <c r="L2069" s="18" t="s">
        <v>143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550</v>
      </c>
      <c r="G2070" s="18"/>
      <c r="H2070" s="18"/>
      <c r="I2070" s="18" t="s">
        <v>4</v>
      </c>
      <c r="J2070" s="18" t="s">
        <v>616</v>
      </c>
      <c r="K2070" s="18" t="s">
        <v>8</v>
      </c>
      <c r="L2070" s="18" t="s">
        <v>50</v>
      </c>
      <c r="M2070" s="26">
        <v>4642291.74</v>
      </c>
      <c r="N2070" s="26">
        <v>377392093.95999998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550</v>
      </c>
      <c r="G2071" s="18"/>
      <c r="H2071" s="18"/>
      <c r="I2071" s="18" t="s">
        <v>4</v>
      </c>
      <c r="J2071" s="18" t="s">
        <v>616</v>
      </c>
      <c r="K2071" s="18" t="s">
        <v>8</v>
      </c>
      <c r="L2071" s="18" t="s">
        <v>7</v>
      </c>
      <c r="M2071" s="26">
        <v>-8246831.5099999998</v>
      </c>
      <c r="N2071" s="26">
        <v>-983068902.86000001</v>
      </c>
    </row>
    <row r="2072" spans="1:14" ht="12.75" customHeight="1" x14ac:dyDescent="0.3">
      <c r="A2072" s="8" t="s">
        <v>753</v>
      </c>
      <c r="B2072" s="55" t="s">
        <v>753</v>
      </c>
      <c r="C2072" s="55"/>
      <c r="D2072" s="55"/>
      <c r="E2072" s="55"/>
      <c r="F2072" s="55"/>
      <c r="G2072" s="55"/>
      <c r="H2072" s="55"/>
      <c r="I2072" s="55"/>
      <c r="J2072" s="55"/>
      <c r="K2072" s="55"/>
      <c r="L2072" s="19" t="s">
        <v>753</v>
      </c>
      <c r="M2072" s="28">
        <f>SUM(M2065:M2071)</f>
        <v>-3650794.59</v>
      </c>
      <c r="N2072" s="28">
        <f>SUM(N2065:N2071)</f>
        <v>-605908178</v>
      </c>
    </row>
    <row r="2074" spans="1:14" ht="12.75" customHeight="1" x14ac:dyDescent="0.3">
      <c r="A2074" s="3" t="s">
        <v>617</v>
      </c>
      <c r="C2074" s="3" t="s">
        <v>41</v>
      </c>
      <c r="F2074" s="21" t="s">
        <v>123</v>
      </c>
      <c r="G2074" s="21"/>
      <c r="H2074" s="21"/>
      <c r="I2074" s="21" t="s">
        <v>13</v>
      </c>
      <c r="J2074" s="21" t="s">
        <v>68</v>
      </c>
      <c r="K2074" s="21" t="s">
        <v>3</v>
      </c>
      <c r="L2074" s="21" t="s">
        <v>16</v>
      </c>
      <c r="M2074" s="14">
        <v>-23492.720000000001</v>
      </c>
      <c r="N2074" s="14">
        <v>-230267.91</v>
      </c>
    </row>
    <row r="2075" spans="1:14" ht="12.75" customHeight="1" x14ac:dyDescent="0.3">
      <c r="F2075" s="21" t="s">
        <v>123</v>
      </c>
      <c r="G2075" s="21"/>
      <c r="H2075" s="21"/>
      <c r="I2075" s="21" t="s">
        <v>13</v>
      </c>
      <c r="J2075" s="21" t="s">
        <v>68</v>
      </c>
      <c r="K2075" s="21" t="s">
        <v>3</v>
      </c>
      <c r="L2075" s="21" t="s">
        <v>17</v>
      </c>
      <c r="M2075" s="14">
        <v>23492.720000000001</v>
      </c>
      <c r="N2075" s="14">
        <v>230267.91</v>
      </c>
    </row>
    <row r="2076" spans="1:14" ht="12.75" customHeight="1" x14ac:dyDescent="0.3">
      <c r="B2076" s="3" t="s">
        <v>618</v>
      </c>
      <c r="D2076" s="3"/>
      <c r="E2076" s="3"/>
      <c r="F2076" s="23" t="s">
        <v>123</v>
      </c>
      <c r="G2076" s="23"/>
      <c r="H2076" s="23"/>
      <c r="I2076" s="23" t="s">
        <v>13</v>
      </c>
      <c r="J2076" s="23" t="s">
        <v>68</v>
      </c>
      <c r="K2076" s="23" t="s">
        <v>3</v>
      </c>
      <c r="L2076" s="23" t="s">
        <v>15</v>
      </c>
      <c r="M2076" s="14">
        <v>21019.420000000002</v>
      </c>
      <c r="N2076" s="14">
        <v>81494.86</v>
      </c>
    </row>
    <row r="2077" spans="1:14" ht="12.75" customHeight="1" x14ac:dyDescent="0.3">
      <c r="A2077" s="3"/>
      <c r="B2077" s="3"/>
      <c r="C2077" s="3"/>
      <c r="D2077" s="3"/>
      <c r="E2077" s="3"/>
      <c r="F2077" s="23" t="s">
        <v>123</v>
      </c>
      <c r="G2077" s="23"/>
      <c r="H2077" s="23"/>
      <c r="I2077" s="23" t="s">
        <v>13</v>
      </c>
      <c r="J2077" s="23" t="s">
        <v>68</v>
      </c>
      <c r="K2077" s="23" t="s">
        <v>3</v>
      </c>
      <c r="L2077" s="23" t="s">
        <v>18</v>
      </c>
      <c r="M2077" s="14">
        <v>-21019.420000000002</v>
      </c>
      <c r="N2077" s="14">
        <v>-81494.86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123</v>
      </c>
      <c r="G2078" s="18"/>
      <c r="H2078" s="18"/>
      <c r="I2078" s="18" t="s">
        <v>4</v>
      </c>
      <c r="J2078" s="18" t="s">
        <v>619</v>
      </c>
      <c r="K2078" s="18" t="s">
        <v>8</v>
      </c>
      <c r="L2078" s="18" t="s">
        <v>50</v>
      </c>
      <c r="M2078" s="15">
        <v>0.65</v>
      </c>
      <c r="N2078" s="14">
        <v>2203195081.98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123</v>
      </c>
      <c r="G2079" s="18"/>
      <c r="H2079" s="18"/>
      <c r="I2079" s="18" t="s">
        <v>4</v>
      </c>
      <c r="J2079" s="18" t="s">
        <v>619</v>
      </c>
      <c r="K2079" s="18" t="s">
        <v>8</v>
      </c>
      <c r="L2079" s="18" t="s">
        <v>7</v>
      </c>
      <c r="M2079" s="14">
        <v>-790801030.52999997</v>
      </c>
      <c r="N2079" s="14">
        <v>-3194946766.5900002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123</v>
      </c>
      <c r="G2080" s="18"/>
      <c r="H2080" s="18"/>
      <c r="I2080" s="18" t="s">
        <v>4</v>
      </c>
      <c r="J2080" s="18" t="s">
        <v>619</v>
      </c>
      <c r="K2080" s="18" t="s">
        <v>12</v>
      </c>
      <c r="L2080" s="18" t="s">
        <v>50</v>
      </c>
      <c r="M2080" s="14">
        <v>1028301.39</v>
      </c>
      <c r="N2080" s="14">
        <v>24337944.050000001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123</v>
      </c>
      <c r="G2081" s="18"/>
      <c r="H2081" s="18"/>
      <c r="I2081" s="18" t="s">
        <v>4</v>
      </c>
      <c r="J2081" s="18" t="s">
        <v>619</v>
      </c>
      <c r="K2081" s="18" t="s">
        <v>12</v>
      </c>
      <c r="L2081" s="18" t="s">
        <v>7</v>
      </c>
      <c r="M2081" s="14">
        <v>-45897391.259999998</v>
      </c>
      <c r="N2081" s="14">
        <v>-270959562.41000003</v>
      </c>
    </row>
    <row r="2082" spans="1:14" ht="12.75" customHeight="1" x14ac:dyDescent="0.3">
      <c r="A2082" s="8" t="s">
        <v>753</v>
      </c>
      <c r="B2082" s="55" t="s">
        <v>753</v>
      </c>
      <c r="C2082" s="55"/>
      <c r="D2082" s="55"/>
      <c r="E2082" s="55"/>
      <c r="F2082" s="55"/>
      <c r="G2082" s="55"/>
      <c r="H2082" s="55"/>
      <c r="I2082" s="55"/>
      <c r="J2082" s="55"/>
      <c r="K2082" s="55"/>
      <c r="L2082" s="19" t="s">
        <v>753</v>
      </c>
      <c r="M2082" s="28">
        <f>SUM(M2074:M2081)</f>
        <v>-835670119.75</v>
      </c>
      <c r="N2082" s="28">
        <f>SUM(N2074:N2081)</f>
        <v>-1238373302.9700003</v>
      </c>
    </row>
    <row r="2083" spans="1:14" ht="12.75" customHeight="1" x14ac:dyDescent="0.3">
      <c r="A2083" s="55" t="s">
        <v>753</v>
      </c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</row>
    <row r="2084" spans="1:14" ht="12.75" customHeight="1" x14ac:dyDescent="0.3">
      <c r="A2084" s="3" t="s">
        <v>620</v>
      </c>
      <c r="B2084" s="3" t="s">
        <v>621</v>
      </c>
      <c r="C2084" s="3" t="s">
        <v>243</v>
      </c>
      <c r="D2084" s="3"/>
      <c r="E2084" s="3"/>
      <c r="F2084" s="18" t="s">
        <v>123</v>
      </c>
      <c r="G2084" s="18"/>
      <c r="H2084" s="18"/>
      <c r="I2084" s="18" t="s">
        <v>4</v>
      </c>
      <c r="J2084" s="18" t="s">
        <v>622</v>
      </c>
      <c r="K2084" s="18" t="s">
        <v>52</v>
      </c>
      <c r="L2084" s="18" t="s">
        <v>167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123</v>
      </c>
      <c r="G2085" s="18"/>
      <c r="H2085" s="18"/>
      <c r="I2085" s="18" t="s">
        <v>4</v>
      </c>
      <c r="J2085" s="18" t="s">
        <v>622</v>
      </c>
      <c r="K2085" s="18" t="s">
        <v>52</v>
      </c>
      <c r="L2085" s="18" t="s">
        <v>50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123</v>
      </c>
      <c r="G2086" s="18"/>
      <c r="H2086" s="18"/>
      <c r="I2086" s="18" t="s">
        <v>4</v>
      </c>
      <c r="J2086" s="18" t="s">
        <v>622</v>
      </c>
      <c r="K2086" s="18" t="s">
        <v>52</v>
      </c>
      <c r="L2086" s="18" t="s">
        <v>7</v>
      </c>
      <c r="M2086" s="26">
        <v>-918970.89</v>
      </c>
      <c r="N2086" s="26">
        <v>-6242728.4199999999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123</v>
      </c>
      <c r="G2087" s="18"/>
      <c r="H2087" s="18"/>
      <c r="I2087" s="18" t="s">
        <v>4</v>
      </c>
      <c r="J2087" s="18" t="s">
        <v>622</v>
      </c>
      <c r="K2087" s="18" t="s">
        <v>71</v>
      </c>
      <c r="L2087" s="18" t="s">
        <v>7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123</v>
      </c>
      <c r="G2088" s="18"/>
      <c r="H2088" s="18"/>
      <c r="I2088" s="18" t="s">
        <v>4</v>
      </c>
      <c r="J2088" s="18" t="s">
        <v>622</v>
      </c>
      <c r="K2088" s="18" t="s">
        <v>57</v>
      </c>
      <c r="L2088" s="18" t="s">
        <v>7</v>
      </c>
      <c r="M2088" s="26"/>
      <c r="N2088" s="26">
        <v>-272000000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123</v>
      </c>
      <c r="G2089" s="18"/>
      <c r="H2089" s="18"/>
      <c r="I2089" s="18" t="s">
        <v>4</v>
      </c>
      <c r="J2089" s="18" t="s">
        <v>623</v>
      </c>
      <c r="K2089" s="18" t="s">
        <v>106</v>
      </c>
      <c r="L2089" s="18" t="s">
        <v>7</v>
      </c>
      <c r="M2089" s="26"/>
      <c r="N2089" s="26">
        <v>-368000000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123</v>
      </c>
      <c r="G2090" s="18"/>
      <c r="H2090" s="18"/>
      <c r="I2090" s="18" t="s">
        <v>4</v>
      </c>
      <c r="J2090" s="18" t="s">
        <v>623</v>
      </c>
      <c r="K2090" s="18" t="s">
        <v>21</v>
      </c>
      <c r="L2090" s="18" t="s">
        <v>50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123</v>
      </c>
      <c r="G2091" s="18"/>
      <c r="H2091" s="18"/>
      <c r="I2091" s="18" t="s">
        <v>4</v>
      </c>
      <c r="J2091" s="18" t="s">
        <v>623</v>
      </c>
      <c r="K2091" s="18" t="s">
        <v>21</v>
      </c>
      <c r="L2091" s="18" t="s">
        <v>7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123</v>
      </c>
      <c r="G2092" s="18"/>
      <c r="H2092" s="18"/>
      <c r="I2092" s="18" t="s">
        <v>4</v>
      </c>
      <c r="J2092" s="18" t="s">
        <v>623</v>
      </c>
      <c r="K2092" s="18" t="s">
        <v>73</v>
      </c>
      <c r="L2092" s="18" t="s">
        <v>7</v>
      </c>
      <c r="M2092" s="26">
        <v>-165000000</v>
      </c>
      <c r="N2092" s="26">
        <v>-959000000</v>
      </c>
    </row>
    <row r="2093" spans="1:14" ht="12.75" customHeight="1" x14ac:dyDescent="0.3">
      <c r="A2093" s="8" t="s">
        <v>753</v>
      </c>
      <c r="B2093" s="55" t="s">
        <v>753</v>
      </c>
      <c r="C2093" s="55"/>
      <c r="D2093" s="55"/>
      <c r="E2093" s="55"/>
      <c r="F2093" s="55"/>
      <c r="G2093" s="55"/>
      <c r="H2093" s="55"/>
      <c r="I2093" s="55"/>
      <c r="J2093" s="55"/>
      <c r="K2093" s="55"/>
      <c r="L2093" s="19" t="s">
        <v>753</v>
      </c>
      <c r="M2093" s="28">
        <f>SUM(M2084:M2092)</f>
        <v>-165918970.88999999</v>
      </c>
      <c r="N2093" s="28">
        <f>SUM(N2084:N2092)</f>
        <v>-1605242728.4200001</v>
      </c>
    </row>
    <row r="2094" spans="1:14" ht="12.75" customHeight="1" x14ac:dyDescent="0.3">
      <c r="A2094" s="55" t="s">
        <v>753</v>
      </c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</row>
    <row r="2095" spans="1:14" ht="12.75" customHeight="1" x14ac:dyDescent="0.3">
      <c r="A2095" s="3" t="s">
        <v>624</v>
      </c>
      <c r="B2095" s="3" t="s">
        <v>625</v>
      </c>
      <c r="C2095" s="3" t="s">
        <v>626</v>
      </c>
      <c r="D2095" s="3"/>
      <c r="E2095" s="3"/>
      <c r="F2095" s="18" t="s">
        <v>627</v>
      </c>
      <c r="G2095" s="18"/>
      <c r="H2095" s="18"/>
      <c r="I2095" s="18"/>
      <c r="J2095" s="18" t="s">
        <v>43</v>
      </c>
      <c r="K2095" s="18" t="s">
        <v>3</v>
      </c>
      <c r="L2095" s="18" t="s">
        <v>10</v>
      </c>
      <c r="M2095" s="27"/>
      <c r="N2095" s="26">
        <v>1127.55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627</v>
      </c>
      <c r="G2096" s="18"/>
      <c r="H2096" s="18"/>
      <c r="I2096" s="18"/>
      <c r="J2096" s="18" t="s">
        <v>43</v>
      </c>
      <c r="K2096" s="18" t="s">
        <v>3</v>
      </c>
      <c r="L2096" s="18" t="s">
        <v>11</v>
      </c>
      <c r="M2096" s="26">
        <v>-4772.25</v>
      </c>
      <c r="N2096" s="26">
        <v>-8798.25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627</v>
      </c>
      <c r="G2097" s="18"/>
      <c r="H2097" s="18"/>
      <c r="I2097" s="18"/>
      <c r="J2097" s="18" t="s">
        <v>777</v>
      </c>
      <c r="K2097" s="18" t="s">
        <v>3</v>
      </c>
      <c r="L2097" s="18" t="s">
        <v>10</v>
      </c>
      <c r="M2097" s="26"/>
      <c r="N2097" s="26">
        <v>3167.31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627</v>
      </c>
      <c r="G2098" s="18"/>
      <c r="H2098" s="18"/>
      <c r="I2098" s="18"/>
      <c r="J2098" s="18" t="s">
        <v>777</v>
      </c>
      <c r="K2098" s="18" t="s">
        <v>3</v>
      </c>
      <c r="L2098" s="18" t="s">
        <v>11</v>
      </c>
      <c r="M2098" s="26"/>
      <c r="N2098" s="26">
        <v>-3167.31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627</v>
      </c>
      <c r="G2099" s="18"/>
      <c r="H2099" s="18"/>
      <c r="I2099" s="18"/>
      <c r="J2099" s="18" t="s">
        <v>44</v>
      </c>
      <c r="K2099" s="18" t="s">
        <v>3</v>
      </c>
      <c r="L2099" s="18" t="s">
        <v>10</v>
      </c>
      <c r="M2099" s="27">
        <v>21350.19</v>
      </c>
      <c r="N2099" s="26">
        <v>90710.52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627</v>
      </c>
      <c r="G2100" s="18"/>
      <c r="H2100" s="18"/>
      <c r="I2100" s="18"/>
      <c r="J2100" s="18" t="s">
        <v>44</v>
      </c>
      <c r="K2100" s="18" t="s">
        <v>3</v>
      </c>
      <c r="L2100" s="18" t="s">
        <v>11</v>
      </c>
      <c r="M2100" s="26">
        <v>-21400.19</v>
      </c>
      <c r="N2100" s="26">
        <v>-91247.540000000008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627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16</v>
      </c>
      <c r="N2101" s="32">
        <v>-1602304482.5999999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627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17</v>
      </c>
      <c r="N2102" s="32">
        <v>1602304482.5999999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627</v>
      </c>
      <c r="G2103" s="18"/>
      <c r="H2103" s="18"/>
      <c r="I2103" s="18" t="s">
        <v>13</v>
      </c>
      <c r="J2103" s="18" t="s">
        <v>45</v>
      </c>
      <c r="K2103" s="18" t="s">
        <v>3</v>
      </c>
      <c r="L2103" s="18" t="s">
        <v>16</v>
      </c>
      <c r="M2103" s="27">
        <v>-99153.49</v>
      </c>
      <c r="N2103" s="26">
        <v>-670626.76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627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17</v>
      </c>
      <c r="M2104" s="27">
        <v>72341.290000000008</v>
      </c>
      <c r="N2104" s="26">
        <v>726717.73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627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3330.94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627</v>
      </c>
      <c r="G2106" s="18"/>
      <c r="H2106" s="18"/>
      <c r="I2106" s="18" t="s">
        <v>13</v>
      </c>
      <c r="J2106" s="18" t="s">
        <v>14</v>
      </c>
      <c r="K2106" s="18" t="s">
        <v>3</v>
      </c>
      <c r="L2106" s="18" t="s">
        <v>16</v>
      </c>
      <c r="M2106" s="26">
        <v>-345979.12</v>
      </c>
      <c r="N2106" s="26">
        <v>-3103395.09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627</v>
      </c>
      <c r="G2107" s="18"/>
      <c r="H2107" s="18"/>
      <c r="I2107" s="18" t="s">
        <v>13</v>
      </c>
      <c r="J2107" s="18" t="s">
        <v>14</v>
      </c>
      <c r="K2107" s="18" t="s">
        <v>3</v>
      </c>
      <c r="L2107" s="18" t="s">
        <v>17</v>
      </c>
      <c r="M2107" s="27">
        <v>345979.12</v>
      </c>
      <c r="N2107" s="26">
        <v>3103395.09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627</v>
      </c>
      <c r="G2108" s="18"/>
      <c r="H2108" s="18"/>
      <c r="I2108" s="18" t="s">
        <v>13</v>
      </c>
      <c r="J2108" s="18" t="s">
        <v>14</v>
      </c>
      <c r="K2108" s="18" t="s">
        <v>3</v>
      </c>
      <c r="L2108" s="18" t="s">
        <v>15</v>
      </c>
      <c r="M2108" s="26">
        <v>670.62</v>
      </c>
      <c r="N2108" s="26">
        <v>56672.04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627</v>
      </c>
      <c r="G2109" s="18"/>
      <c r="H2109" s="18"/>
      <c r="I2109" s="18" t="s">
        <v>13</v>
      </c>
      <c r="J2109" s="18" t="s">
        <v>14</v>
      </c>
      <c r="K2109" s="18" t="s">
        <v>3</v>
      </c>
      <c r="L2109" s="18" t="s">
        <v>18</v>
      </c>
      <c r="M2109" s="26">
        <v>-670.62</v>
      </c>
      <c r="N2109" s="26">
        <v>-56672.04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627</v>
      </c>
      <c r="G2110" s="18"/>
      <c r="H2110" s="18"/>
      <c r="I2110" s="18" t="s">
        <v>4</v>
      </c>
      <c r="J2110" s="18" t="s">
        <v>628</v>
      </c>
      <c r="K2110" s="18" t="s">
        <v>6</v>
      </c>
      <c r="L2110" s="18" t="s">
        <v>50</v>
      </c>
      <c r="M2110" s="27"/>
      <c r="N2110" s="26">
        <v>0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627</v>
      </c>
      <c r="G2111" s="18"/>
      <c r="H2111" s="18"/>
      <c r="I2111" s="18" t="s">
        <v>4</v>
      </c>
      <c r="J2111" s="18" t="s">
        <v>628</v>
      </c>
      <c r="K2111" s="18" t="s">
        <v>6</v>
      </c>
      <c r="L2111" s="18" t="s">
        <v>7</v>
      </c>
      <c r="M2111" s="26">
        <v>-1279743.58</v>
      </c>
      <c r="N2111" s="26">
        <v>-12340844.140000001</v>
      </c>
    </row>
    <row r="2112" spans="1:14" ht="12.75" customHeight="1" x14ac:dyDescent="0.3">
      <c r="A2112" s="8" t="s">
        <v>753</v>
      </c>
      <c r="B2112" s="55" t="s">
        <v>753</v>
      </c>
      <c r="C2112" s="55"/>
      <c r="D2112" s="55"/>
      <c r="E2112" s="55"/>
      <c r="F2112" s="55"/>
      <c r="G2112" s="55"/>
      <c r="H2112" s="55"/>
      <c r="I2112" s="55"/>
      <c r="J2112" s="55"/>
      <c r="K2112" s="55"/>
      <c r="L2112" s="19" t="s">
        <v>753</v>
      </c>
      <c r="M2112" s="28">
        <f>SUM(M2095:M2111)</f>
        <v>-1311378.03</v>
      </c>
      <c r="N2112" s="28">
        <f>SUM(N2095:N2111)</f>
        <v>-12289629.950000029</v>
      </c>
    </row>
    <row r="2113" spans="1:14" ht="12.75" customHeight="1" x14ac:dyDescent="0.3">
      <c r="A2113" s="55" t="s">
        <v>753</v>
      </c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</row>
    <row r="2114" spans="1:14" ht="12.75" customHeight="1" x14ac:dyDescent="0.3">
      <c r="A2114" s="3" t="s">
        <v>629</v>
      </c>
      <c r="B2114" s="3" t="s">
        <v>630</v>
      </c>
      <c r="C2114" s="3" t="s">
        <v>631</v>
      </c>
      <c r="D2114" s="3"/>
      <c r="E2114" s="3"/>
      <c r="F2114" s="18" t="s">
        <v>409</v>
      </c>
      <c r="G2114" s="18"/>
      <c r="H2114" s="18"/>
      <c r="I2114" s="18"/>
      <c r="J2114" s="18" t="s">
        <v>9</v>
      </c>
      <c r="K2114" s="18" t="s">
        <v>3</v>
      </c>
      <c r="L2114" s="18" t="s">
        <v>10</v>
      </c>
      <c r="M2114" s="27"/>
      <c r="N2114" s="26">
        <v>1096.04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409</v>
      </c>
      <c r="G2115" s="18"/>
      <c r="H2115" s="18"/>
      <c r="I2115" s="18"/>
      <c r="J2115" s="18" t="s">
        <v>9</v>
      </c>
      <c r="K2115" s="18" t="s">
        <v>3</v>
      </c>
      <c r="L2115" s="18" t="s">
        <v>11</v>
      </c>
      <c r="M2115" s="26">
        <v>-433.81</v>
      </c>
      <c r="N2115" s="26">
        <v>-3383.01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409</v>
      </c>
      <c r="G2116" s="18"/>
      <c r="H2116" s="18"/>
      <c r="I2116" s="18" t="s">
        <v>13</v>
      </c>
      <c r="J2116" s="18" t="s">
        <v>70</v>
      </c>
      <c r="K2116" s="18" t="s">
        <v>8</v>
      </c>
      <c r="L2116" s="18" t="s">
        <v>16</v>
      </c>
      <c r="M2116" s="26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409</v>
      </c>
      <c r="G2117" s="18"/>
      <c r="H2117" s="18"/>
      <c r="I2117" s="18" t="s">
        <v>13</v>
      </c>
      <c r="J2117" s="18" t="s">
        <v>70</v>
      </c>
      <c r="K2117" s="18" t="s">
        <v>8</v>
      </c>
      <c r="L2117" s="18" t="s">
        <v>17</v>
      </c>
      <c r="M2117" s="26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21" t="s">
        <v>409</v>
      </c>
      <c r="G2118" s="21"/>
      <c r="H2118" s="21"/>
      <c r="I2118" s="21" t="s">
        <v>13</v>
      </c>
      <c r="J2118" s="21" t="s">
        <v>70</v>
      </c>
      <c r="K2118" s="21" t="s">
        <v>8</v>
      </c>
      <c r="L2118" s="21" t="s">
        <v>15</v>
      </c>
      <c r="M2118" s="27"/>
      <c r="N2118" s="26">
        <v>0</v>
      </c>
    </row>
    <row r="2119" spans="1:14" ht="12.75" customHeight="1" x14ac:dyDescent="0.3">
      <c r="A2119" s="8" t="s">
        <v>753</v>
      </c>
      <c r="B2119" s="55" t="s">
        <v>753</v>
      </c>
      <c r="C2119" s="55"/>
      <c r="D2119" s="55"/>
      <c r="E2119" s="55"/>
      <c r="F2119" s="55"/>
      <c r="G2119" s="55"/>
      <c r="H2119" s="55"/>
      <c r="I2119" s="55"/>
      <c r="J2119" s="55"/>
      <c r="K2119" s="55"/>
      <c r="L2119" s="19" t="s">
        <v>753</v>
      </c>
      <c r="M2119" s="28">
        <f>SUM(M2114:M2118)</f>
        <v>-433.81</v>
      </c>
      <c r="N2119" s="28">
        <f>SUM(N2114:N2118)</f>
        <v>-2286.9700000000003</v>
      </c>
    </row>
    <row r="2121" spans="1:14" ht="12.75" customHeight="1" x14ac:dyDescent="0.3">
      <c r="A2121" s="3" t="s">
        <v>632</v>
      </c>
      <c r="B2121" s="3" t="s">
        <v>633</v>
      </c>
      <c r="C2121" s="3" t="s">
        <v>243</v>
      </c>
      <c r="D2121" s="3"/>
      <c r="E2121" s="3"/>
      <c r="F2121" s="18" t="s">
        <v>42</v>
      </c>
      <c r="G2121" s="18"/>
      <c r="H2121" s="18"/>
      <c r="I2121" s="18" t="s">
        <v>4</v>
      </c>
      <c r="J2121" s="18" t="s">
        <v>634</v>
      </c>
      <c r="K2121" s="18" t="s">
        <v>8</v>
      </c>
      <c r="L2121" s="18" t="s">
        <v>7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635</v>
      </c>
      <c r="G2122" s="18"/>
      <c r="H2122" s="18"/>
      <c r="I2122" s="18" t="s">
        <v>13</v>
      </c>
      <c r="J2122" s="18" t="s">
        <v>68</v>
      </c>
      <c r="K2122" s="18" t="s">
        <v>3</v>
      </c>
      <c r="L2122" s="18" t="s">
        <v>16</v>
      </c>
      <c r="M2122" s="26">
        <v>-76056425.879999995</v>
      </c>
      <c r="N2122" s="26">
        <v>-85289748.629999995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635</v>
      </c>
      <c r="G2123" s="18"/>
      <c r="H2123" s="18"/>
      <c r="I2123" s="18" t="s">
        <v>13</v>
      </c>
      <c r="J2123" s="18" t="s">
        <v>68</v>
      </c>
      <c r="K2123" s="18" t="s">
        <v>3</v>
      </c>
      <c r="L2123" s="18" t="s">
        <v>17</v>
      </c>
      <c r="M2123" s="26">
        <v>334349604.36000001</v>
      </c>
      <c r="N2123" s="26">
        <v>3032371953.6399999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635</v>
      </c>
      <c r="G2124" s="18"/>
      <c r="H2124" s="18"/>
      <c r="I2124" s="18" t="s">
        <v>13</v>
      </c>
      <c r="J2124" s="18" t="s">
        <v>68</v>
      </c>
      <c r="K2124" s="18" t="s">
        <v>3</v>
      </c>
      <c r="L2124" s="18" t="s">
        <v>15</v>
      </c>
      <c r="M2124" s="26">
        <v>18956.3</v>
      </c>
      <c r="N2124" s="26">
        <v>69779290.019999996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635</v>
      </c>
      <c r="G2125" s="18"/>
      <c r="H2125" s="18"/>
      <c r="I2125" s="18" t="s">
        <v>13</v>
      </c>
      <c r="J2125" s="18" t="s">
        <v>68</v>
      </c>
      <c r="K2125" s="18" t="s">
        <v>3</v>
      </c>
      <c r="L2125" s="18" t="s">
        <v>18</v>
      </c>
      <c r="M2125" s="26">
        <v>-258312134.78</v>
      </c>
      <c r="N2125" s="26">
        <v>-3016861495.0300002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635</v>
      </c>
      <c r="G2126" s="18"/>
      <c r="H2126" s="18"/>
      <c r="I2126" s="18" t="s">
        <v>13</v>
      </c>
      <c r="J2126" s="18" t="s">
        <v>24</v>
      </c>
      <c r="K2126" s="18" t="s">
        <v>3</v>
      </c>
      <c r="L2126" s="18" t="s">
        <v>15</v>
      </c>
      <c r="M2126" s="26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635</v>
      </c>
      <c r="G2127" s="18"/>
      <c r="H2127" s="18"/>
      <c r="I2127" s="18" t="s">
        <v>13</v>
      </c>
      <c r="J2127" s="18" t="s">
        <v>24</v>
      </c>
      <c r="K2127" s="18" t="s">
        <v>3</v>
      </c>
      <c r="L2127" s="18" t="s">
        <v>18</v>
      </c>
      <c r="M2127" s="26"/>
      <c r="N2127" s="26">
        <v>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76</v>
      </c>
      <c r="G2128" s="18"/>
      <c r="H2128" s="18"/>
      <c r="I2128" s="18"/>
      <c r="J2128" s="18" t="s">
        <v>44</v>
      </c>
      <c r="K2128" s="18" t="s">
        <v>3</v>
      </c>
      <c r="L2128" s="18" t="s">
        <v>122</v>
      </c>
      <c r="M2128" s="27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76</v>
      </c>
      <c r="G2129" s="18"/>
      <c r="H2129" s="18"/>
      <c r="I2129" s="18"/>
      <c r="J2129" s="18" t="s">
        <v>44</v>
      </c>
      <c r="K2129" s="18" t="s">
        <v>3</v>
      </c>
      <c r="L2129" s="18" t="s">
        <v>10</v>
      </c>
      <c r="M2129" s="27"/>
      <c r="N2129" s="26">
        <v>80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76</v>
      </c>
      <c r="G2130" s="18"/>
      <c r="H2130" s="18"/>
      <c r="I2130" s="18"/>
      <c r="J2130" s="18" t="s">
        <v>44</v>
      </c>
      <c r="K2130" s="18" t="s">
        <v>3</v>
      </c>
      <c r="L2130" s="18" t="s">
        <v>11</v>
      </c>
      <c r="M2130" s="26">
        <v>-7064.95</v>
      </c>
      <c r="N2130" s="26">
        <v>-9432480.6400000006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76</v>
      </c>
      <c r="G2131" s="18"/>
      <c r="H2131" s="18"/>
      <c r="I2131" s="18" t="s">
        <v>13</v>
      </c>
      <c r="J2131" s="18" t="s">
        <v>68</v>
      </c>
      <c r="K2131" s="18" t="s">
        <v>3</v>
      </c>
      <c r="L2131" s="18" t="s">
        <v>16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76</v>
      </c>
      <c r="G2132" s="18"/>
      <c r="H2132" s="18"/>
      <c r="I2132" s="18" t="s">
        <v>13</v>
      </c>
      <c r="J2132" s="18" t="s">
        <v>68</v>
      </c>
      <c r="K2132" s="18" t="s">
        <v>3</v>
      </c>
      <c r="L2132" s="18" t="s">
        <v>17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76</v>
      </c>
      <c r="G2133" s="18"/>
      <c r="H2133" s="18"/>
      <c r="I2133" s="18" t="s">
        <v>13</v>
      </c>
      <c r="J2133" s="18" t="s">
        <v>68</v>
      </c>
      <c r="K2133" s="18" t="s">
        <v>3</v>
      </c>
      <c r="L2133" s="18" t="s">
        <v>15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76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18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76</v>
      </c>
      <c r="G2135" s="18"/>
      <c r="H2135" s="18"/>
      <c r="I2135" s="18" t="s">
        <v>13</v>
      </c>
      <c r="J2135" s="18" t="s">
        <v>45</v>
      </c>
      <c r="K2135" s="18" t="s">
        <v>3</v>
      </c>
      <c r="L2135" s="18" t="s">
        <v>16</v>
      </c>
      <c r="M2135" s="26">
        <v>-5158.8900000000003</v>
      </c>
      <c r="N2135" s="26">
        <v>-1036281.43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76</v>
      </c>
      <c r="G2136" s="18"/>
      <c r="H2136" s="18"/>
      <c r="I2136" s="18" t="s">
        <v>13</v>
      </c>
      <c r="J2136" s="18" t="s">
        <v>45</v>
      </c>
      <c r="K2136" s="18" t="s">
        <v>3</v>
      </c>
      <c r="L2136" s="18" t="s">
        <v>17</v>
      </c>
      <c r="M2136" s="26">
        <v>117</v>
      </c>
      <c r="N2136" s="26">
        <v>35559.9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76</v>
      </c>
      <c r="G2137" s="18"/>
      <c r="H2137" s="18"/>
      <c r="I2137" s="18" t="s">
        <v>13</v>
      </c>
      <c r="J2137" s="18" t="s">
        <v>45</v>
      </c>
      <c r="K2137" s="18" t="s">
        <v>3</v>
      </c>
      <c r="L2137" s="18" t="s">
        <v>15</v>
      </c>
      <c r="M2137" s="27">
        <v>80163.89</v>
      </c>
      <c r="N2137" s="26">
        <v>1595843.53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76</v>
      </c>
      <c r="G2138" s="18"/>
      <c r="H2138" s="18"/>
      <c r="I2138" s="18" t="s">
        <v>13</v>
      </c>
      <c r="J2138" s="18" t="s">
        <v>45</v>
      </c>
      <c r="K2138" s="18" t="s">
        <v>3</v>
      </c>
      <c r="L2138" s="18" t="s">
        <v>18</v>
      </c>
      <c r="M2138" s="27">
        <v>-156</v>
      </c>
      <c r="N2138" s="26">
        <v>-595273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637</v>
      </c>
      <c r="G2139" s="18"/>
      <c r="H2139" s="18"/>
      <c r="I2139" s="18"/>
      <c r="J2139" s="18" t="s">
        <v>43</v>
      </c>
      <c r="K2139" s="18" t="s">
        <v>3</v>
      </c>
      <c r="L2139" s="18" t="s">
        <v>11</v>
      </c>
      <c r="M2139" s="26"/>
      <c r="N2139" s="32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638</v>
      </c>
      <c r="G2140" s="18"/>
      <c r="H2140" s="18"/>
      <c r="I2140" s="18"/>
      <c r="J2140" s="18" t="s">
        <v>43</v>
      </c>
      <c r="K2140" s="18" t="s">
        <v>3</v>
      </c>
      <c r="L2140" s="18" t="s">
        <v>10</v>
      </c>
      <c r="M2140" s="26"/>
      <c r="N2140" s="32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638</v>
      </c>
      <c r="G2141" s="18"/>
      <c r="H2141" s="18"/>
      <c r="I2141" s="18"/>
      <c r="J2141" s="18" t="s">
        <v>43</v>
      </c>
      <c r="K2141" s="18" t="s">
        <v>3</v>
      </c>
      <c r="L2141" s="18" t="s">
        <v>11</v>
      </c>
      <c r="M2141" s="26">
        <v>-0.36</v>
      </c>
      <c r="N2141" s="32">
        <v>-0.36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638</v>
      </c>
      <c r="G2142" s="18"/>
      <c r="H2142" s="18"/>
      <c r="I2142" s="18"/>
      <c r="J2142" s="18" t="s">
        <v>44</v>
      </c>
      <c r="K2142" s="18" t="s">
        <v>3</v>
      </c>
      <c r="L2142" s="18" t="s">
        <v>10</v>
      </c>
      <c r="M2142" s="27">
        <v>84.24</v>
      </c>
      <c r="N2142" s="32">
        <v>785.74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638</v>
      </c>
      <c r="G2143" s="18"/>
      <c r="H2143" s="18"/>
      <c r="I2143" s="18"/>
      <c r="J2143" s="18" t="s">
        <v>44</v>
      </c>
      <c r="K2143" s="18" t="s">
        <v>3</v>
      </c>
      <c r="L2143" s="18" t="s">
        <v>11</v>
      </c>
      <c r="M2143" s="26">
        <v>-168.12</v>
      </c>
      <c r="N2143" s="32">
        <v>-22868.34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639</v>
      </c>
      <c r="G2144" s="18"/>
      <c r="H2144" s="18"/>
      <c r="I2144" s="18"/>
      <c r="J2144" s="18" t="s">
        <v>9</v>
      </c>
      <c r="K2144" s="18" t="s">
        <v>3</v>
      </c>
      <c r="L2144" s="18" t="s">
        <v>10</v>
      </c>
      <c r="M2144" s="26"/>
      <c r="N2144" s="26">
        <v>160.25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639</v>
      </c>
      <c r="G2145" s="18"/>
      <c r="H2145" s="18"/>
      <c r="I2145" s="18"/>
      <c r="J2145" s="18" t="s">
        <v>9</v>
      </c>
      <c r="K2145" s="18" t="s">
        <v>3</v>
      </c>
      <c r="L2145" s="18" t="s">
        <v>11</v>
      </c>
      <c r="M2145" s="26"/>
      <c r="N2145" s="26">
        <v>-160.25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639</v>
      </c>
      <c r="G2146" s="18"/>
      <c r="H2146" s="18"/>
      <c r="I2146" s="18" t="s">
        <v>13</v>
      </c>
      <c r="J2146" s="18" t="s">
        <v>68</v>
      </c>
      <c r="K2146" s="18" t="s">
        <v>3</v>
      </c>
      <c r="L2146" s="18" t="s">
        <v>16</v>
      </c>
      <c r="M2146" s="26"/>
      <c r="N2146" s="26">
        <v>-8996.36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639</v>
      </c>
      <c r="G2147" s="18"/>
      <c r="H2147" s="18"/>
      <c r="I2147" s="18" t="s">
        <v>13</v>
      </c>
      <c r="J2147" s="18" t="s">
        <v>68</v>
      </c>
      <c r="K2147" s="18" t="s">
        <v>3</v>
      </c>
      <c r="L2147" s="18" t="s">
        <v>17</v>
      </c>
      <c r="M2147" s="26"/>
      <c r="N2147" s="26">
        <v>8996.36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640</v>
      </c>
      <c r="G2148" s="18"/>
      <c r="H2148" s="18"/>
      <c r="I2148" s="18"/>
      <c r="J2148" s="18" t="s">
        <v>43</v>
      </c>
      <c r="K2148" s="18" t="s">
        <v>3</v>
      </c>
      <c r="L2148" s="18" t="s">
        <v>11</v>
      </c>
      <c r="M2148" s="26"/>
      <c r="N2148" s="26">
        <v>-90.29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640</v>
      </c>
      <c r="G2149" s="18"/>
      <c r="H2149" s="18"/>
      <c r="I2149" s="18"/>
      <c r="J2149" s="18" t="s">
        <v>728</v>
      </c>
      <c r="K2149" s="18" t="s">
        <v>8</v>
      </c>
      <c r="L2149" s="18" t="s">
        <v>122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640</v>
      </c>
      <c r="G2150" s="18"/>
      <c r="H2150" s="18"/>
      <c r="I2150" s="18"/>
      <c r="J2150" s="18" t="s">
        <v>728</v>
      </c>
      <c r="K2150" s="18" t="s">
        <v>8</v>
      </c>
      <c r="L2150" s="18" t="s">
        <v>67</v>
      </c>
      <c r="M2150" s="26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640</v>
      </c>
      <c r="G2151" s="18"/>
      <c r="H2151" s="18"/>
      <c r="I2151" s="18"/>
      <c r="J2151" s="18" t="s">
        <v>728</v>
      </c>
      <c r="K2151" s="18" t="s">
        <v>8</v>
      </c>
      <c r="L2151" s="18" t="s">
        <v>10</v>
      </c>
      <c r="M2151" s="26">
        <v>489.07</v>
      </c>
      <c r="N2151" s="26">
        <v>7311.9000000000005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640</v>
      </c>
      <c r="G2152" s="18"/>
      <c r="H2152" s="18"/>
      <c r="I2152" s="18"/>
      <c r="J2152" s="18" t="s">
        <v>728</v>
      </c>
      <c r="K2152" s="18" t="s">
        <v>8</v>
      </c>
      <c r="L2152" s="18" t="s">
        <v>11</v>
      </c>
      <c r="M2152" s="26">
        <v>-489.07</v>
      </c>
      <c r="N2152" s="26">
        <v>-7311.9000000000005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640</v>
      </c>
      <c r="G2153" s="18"/>
      <c r="H2153" s="18"/>
      <c r="I2153" s="18"/>
      <c r="J2153" s="18" t="s">
        <v>44</v>
      </c>
      <c r="K2153" s="18" t="s">
        <v>3</v>
      </c>
      <c r="L2153" s="18" t="s">
        <v>10</v>
      </c>
      <c r="M2153" s="26">
        <v>686</v>
      </c>
      <c r="N2153" s="26">
        <v>128219.71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640</v>
      </c>
      <c r="G2154" s="18"/>
      <c r="H2154" s="18"/>
      <c r="I2154" s="18"/>
      <c r="J2154" s="18" t="s">
        <v>44</v>
      </c>
      <c r="K2154" s="18" t="s">
        <v>3</v>
      </c>
      <c r="L2154" s="18" t="s">
        <v>11</v>
      </c>
      <c r="M2154" s="26">
        <v>-64804.66</v>
      </c>
      <c r="N2154" s="26">
        <v>-770321.08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756</v>
      </c>
      <c r="G2155" s="18"/>
      <c r="H2155" s="18"/>
      <c r="I2155" s="18"/>
      <c r="J2155" s="18" t="s">
        <v>44</v>
      </c>
      <c r="K2155" s="18" t="s">
        <v>757</v>
      </c>
      <c r="L2155" s="18" t="s">
        <v>10</v>
      </c>
      <c r="M2155" s="26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756</v>
      </c>
      <c r="G2156" s="18"/>
      <c r="H2156" s="18"/>
      <c r="I2156" s="18"/>
      <c r="J2156" s="18" t="s">
        <v>44</v>
      </c>
      <c r="K2156" s="18" t="s">
        <v>757</v>
      </c>
      <c r="L2156" s="18" t="s">
        <v>11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642</v>
      </c>
      <c r="G2157" s="18"/>
      <c r="H2157" s="18"/>
      <c r="I2157" s="18" t="s">
        <v>4</v>
      </c>
      <c r="J2157" s="18" t="s">
        <v>643</v>
      </c>
      <c r="K2157" s="18" t="s">
        <v>8</v>
      </c>
      <c r="L2157" s="18" t="s">
        <v>167</v>
      </c>
      <c r="N2157" s="32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642</v>
      </c>
      <c r="G2158" s="18"/>
      <c r="H2158" s="18"/>
      <c r="I2158" s="18" t="s">
        <v>4</v>
      </c>
      <c r="J2158" s="18" t="s">
        <v>643</v>
      </c>
      <c r="K2158" s="18" t="s">
        <v>8</v>
      </c>
      <c r="L2158" s="18" t="s">
        <v>50</v>
      </c>
      <c r="M2158" s="27"/>
      <c r="N2158" s="26">
        <v>0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642</v>
      </c>
      <c r="G2159" s="18"/>
      <c r="H2159" s="18"/>
      <c r="I2159" s="18" t="s">
        <v>4</v>
      </c>
      <c r="J2159" s="18" t="s">
        <v>643</v>
      </c>
      <c r="K2159" s="18" t="s">
        <v>8</v>
      </c>
      <c r="L2159" s="18" t="s">
        <v>7</v>
      </c>
      <c r="M2159" s="27"/>
      <c r="N2159" s="26">
        <v>-19423.21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699</v>
      </c>
      <c r="G2160" s="18"/>
      <c r="H2160" s="18"/>
      <c r="I2160" s="18"/>
      <c r="J2160" s="18" t="s">
        <v>9</v>
      </c>
      <c r="K2160" s="18" t="s">
        <v>249</v>
      </c>
      <c r="L2160" s="18" t="s">
        <v>10</v>
      </c>
      <c r="M2160" s="27"/>
      <c r="N2160" s="26">
        <v>0.19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699</v>
      </c>
      <c r="G2161" s="18"/>
      <c r="H2161" s="18"/>
      <c r="I2161" s="18"/>
      <c r="J2161" s="18" t="s">
        <v>9</v>
      </c>
      <c r="K2161" s="18" t="s">
        <v>249</v>
      </c>
      <c r="L2161" s="18" t="s">
        <v>11</v>
      </c>
      <c r="M2161" s="27"/>
      <c r="N2161" s="26">
        <v>-1124.45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644</v>
      </c>
      <c r="G2162" s="18"/>
      <c r="H2162" s="18"/>
      <c r="I2162" s="18"/>
      <c r="J2162" s="18" t="s">
        <v>44</v>
      </c>
      <c r="K2162" s="18" t="s">
        <v>645</v>
      </c>
      <c r="L2162" s="18" t="s">
        <v>10</v>
      </c>
      <c r="M2162" s="26">
        <v>985</v>
      </c>
      <c r="N2162" s="26">
        <v>82547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644</v>
      </c>
      <c r="G2163" s="18"/>
      <c r="H2163" s="18"/>
      <c r="I2163" s="18"/>
      <c r="J2163" s="18" t="s">
        <v>44</v>
      </c>
      <c r="K2163" s="18" t="s">
        <v>645</v>
      </c>
      <c r="L2163" s="18" t="s">
        <v>11</v>
      </c>
      <c r="M2163" s="26">
        <v>-1789.13</v>
      </c>
      <c r="N2163" s="26">
        <v>-84007.06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578</v>
      </c>
      <c r="G2164" s="18"/>
      <c r="H2164" s="18"/>
      <c r="I2164" s="18" t="s">
        <v>13</v>
      </c>
      <c r="J2164" s="18" t="s">
        <v>68</v>
      </c>
      <c r="K2164" s="18" t="s">
        <v>374</v>
      </c>
      <c r="L2164" s="18" t="s">
        <v>16</v>
      </c>
      <c r="M2164" s="27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578</v>
      </c>
      <c r="G2165" s="18"/>
      <c r="H2165" s="18"/>
      <c r="I2165" s="18" t="s">
        <v>13</v>
      </c>
      <c r="J2165" s="18" t="s">
        <v>68</v>
      </c>
      <c r="K2165" s="18" t="s">
        <v>374</v>
      </c>
      <c r="L2165" s="18" t="s">
        <v>17</v>
      </c>
      <c r="M2165" s="27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646</v>
      </c>
      <c r="G2166" s="18"/>
      <c r="H2166" s="18"/>
      <c r="I2166" s="18"/>
      <c r="J2166" s="18" t="s">
        <v>43</v>
      </c>
      <c r="K2166" s="18" t="s">
        <v>3</v>
      </c>
      <c r="L2166" s="18" t="s">
        <v>10</v>
      </c>
      <c r="M2166" s="27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18" t="s">
        <v>646</v>
      </c>
      <c r="G2167" s="18"/>
      <c r="H2167" s="18"/>
      <c r="I2167" s="18"/>
      <c r="J2167" s="18" t="s">
        <v>43</v>
      </c>
      <c r="K2167" s="18" t="s">
        <v>3</v>
      </c>
      <c r="L2167" s="18" t="s">
        <v>11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18" t="s">
        <v>646</v>
      </c>
      <c r="G2168" s="18"/>
      <c r="H2168" s="18"/>
      <c r="I2168" s="18"/>
      <c r="J2168" s="18" t="s">
        <v>44</v>
      </c>
      <c r="K2168" s="18" t="s">
        <v>8</v>
      </c>
      <c r="L2168" s="18" t="s">
        <v>10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18" t="s">
        <v>646</v>
      </c>
      <c r="G2169" s="18"/>
      <c r="H2169" s="18"/>
      <c r="I2169" s="18"/>
      <c r="J2169" s="18" t="s">
        <v>44</v>
      </c>
      <c r="K2169" s="18" t="s">
        <v>8</v>
      </c>
      <c r="L2169" s="18" t="s">
        <v>11</v>
      </c>
      <c r="M2169" s="27"/>
      <c r="N2169" s="26">
        <v>-650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647</v>
      </c>
      <c r="G2170" s="18"/>
      <c r="H2170" s="18"/>
      <c r="I2170" s="18"/>
      <c r="J2170" s="18" t="s">
        <v>44</v>
      </c>
      <c r="K2170" s="18" t="s">
        <v>648</v>
      </c>
      <c r="L2170" s="18" t="s">
        <v>10</v>
      </c>
      <c r="M2170" s="26">
        <v>60</v>
      </c>
      <c r="N2170" s="26">
        <v>1004.62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647</v>
      </c>
      <c r="G2171" s="18"/>
      <c r="H2171" s="18"/>
      <c r="I2171" s="18"/>
      <c r="J2171" s="18" t="s">
        <v>44</v>
      </c>
      <c r="K2171" s="18" t="s">
        <v>648</v>
      </c>
      <c r="L2171" s="18" t="s">
        <v>11</v>
      </c>
      <c r="M2171" s="26">
        <v>-880</v>
      </c>
      <c r="N2171" s="26">
        <v>-22897.56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649</v>
      </c>
      <c r="G2172" s="18"/>
      <c r="H2172" s="18"/>
      <c r="I2172" s="18"/>
      <c r="J2172" s="18" t="s">
        <v>43</v>
      </c>
      <c r="K2172" s="18" t="s">
        <v>295</v>
      </c>
      <c r="L2172" s="18" t="s">
        <v>10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18" t="s">
        <v>649</v>
      </c>
      <c r="G2173" s="18"/>
      <c r="H2173" s="18"/>
      <c r="I2173" s="18"/>
      <c r="J2173" s="18" t="s">
        <v>43</v>
      </c>
      <c r="K2173" s="18" t="s">
        <v>295</v>
      </c>
      <c r="L2173" s="18" t="s">
        <v>11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18" t="s">
        <v>649</v>
      </c>
      <c r="G2174" s="18"/>
      <c r="H2174" s="18"/>
      <c r="I2174" s="18"/>
      <c r="J2174" s="18" t="s">
        <v>44</v>
      </c>
      <c r="K2174" s="18" t="s">
        <v>295</v>
      </c>
      <c r="L2174" s="18" t="s">
        <v>10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18" t="s">
        <v>649</v>
      </c>
      <c r="G2175" s="18"/>
      <c r="H2175" s="18"/>
      <c r="I2175" s="18"/>
      <c r="J2175" s="18" t="s">
        <v>44</v>
      </c>
      <c r="K2175" s="18" t="s">
        <v>295</v>
      </c>
      <c r="L2175" s="18" t="s">
        <v>11</v>
      </c>
      <c r="M2175" s="27"/>
      <c r="N2175" s="26">
        <v>-120</v>
      </c>
    </row>
    <row r="2176" spans="1:14" ht="12.75" customHeight="1" x14ac:dyDescent="0.3">
      <c r="A2176" s="3"/>
      <c r="B2176" s="3"/>
      <c r="C2176" s="3"/>
      <c r="D2176" s="3"/>
      <c r="E2176" s="3"/>
      <c r="F2176" s="18" t="s">
        <v>650</v>
      </c>
      <c r="G2176" s="18"/>
      <c r="H2176" s="18"/>
      <c r="I2176" s="18" t="s">
        <v>4</v>
      </c>
      <c r="J2176" s="18" t="s">
        <v>651</v>
      </c>
      <c r="K2176" s="18" t="s">
        <v>8</v>
      </c>
      <c r="L2176" s="18" t="s">
        <v>50</v>
      </c>
      <c r="M2176" s="27"/>
      <c r="N2176" s="26">
        <v>0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650</v>
      </c>
      <c r="G2177" s="18"/>
      <c r="H2177" s="18"/>
      <c r="I2177" s="18" t="s">
        <v>4</v>
      </c>
      <c r="J2177" s="18" t="s">
        <v>651</v>
      </c>
      <c r="K2177" s="18" t="s">
        <v>8</v>
      </c>
      <c r="L2177" s="18" t="s">
        <v>7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650</v>
      </c>
      <c r="G2178" s="18"/>
      <c r="H2178" s="18"/>
      <c r="I2178" s="18" t="s">
        <v>4</v>
      </c>
      <c r="J2178" s="18" t="s">
        <v>651</v>
      </c>
      <c r="K2178" s="18" t="s">
        <v>12</v>
      </c>
      <c r="L2178" s="18" t="s">
        <v>7</v>
      </c>
      <c r="M2178" s="26"/>
      <c r="N2178" s="26">
        <v>-2970000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652</v>
      </c>
      <c r="G2179" s="18"/>
      <c r="H2179" s="18"/>
      <c r="I2179" s="18"/>
      <c r="J2179" s="18" t="s">
        <v>43</v>
      </c>
      <c r="K2179" s="18" t="s">
        <v>6</v>
      </c>
      <c r="L2179" s="18" t="s">
        <v>10</v>
      </c>
      <c r="M2179" s="26"/>
      <c r="N2179" s="26">
        <v>0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652</v>
      </c>
      <c r="G2180" s="18"/>
      <c r="H2180" s="18"/>
      <c r="I2180" s="18"/>
      <c r="J2180" s="18" t="s">
        <v>43</v>
      </c>
      <c r="K2180" s="18" t="s">
        <v>6</v>
      </c>
      <c r="L2180" s="18" t="s">
        <v>11</v>
      </c>
      <c r="M2180" s="26"/>
      <c r="N2180" s="26">
        <v>-178.43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654</v>
      </c>
      <c r="G2181" s="18"/>
      <c r="H2181" s="18"/>
      <c r="I2181" s="18"/>
      <c r="J2181" s="18" t="s">
        <v>44</v>
      </c>
      <c r="K2181" s="18" t="s">
        <v>3</v>
      </c>
      <c r="L2181" s="18" t="s">
        <v>11</v>
      </c>
      <c r="M2181" s="26"/>
      <c r="N2181" s="26">
        <v>0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657</v>
      </c>
      <c r="G2182" s="18"/>
      <c r="H2182" s="18"/>
      <c r="I2182" s="18"/>
      <c r="J2182" s="18" t="s">
        <v>44</v>
      </c>
      <c r="K2182" s="18" t="s">
        <v>138</v>
      </c>
      <c r="L2182" s="18" t="s">
        <v>11</v>
      </c>
      <c r="M2182" s="27"/>
      <c r="N2182" s="26">
        <v>0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736</v>
      </c>
      <c r="G2183" s="18"/>
      <c r="H2183" s="18"/>
      <c r="I2183" s="18" t="s">
        <v>13</v>
      </c>
      <c r="J2183" s="18" t="s">
        <v>24</v>
      </c>
      <c r="K2183" s="18" t="s">
        <v>119</v>
      </c>
      <c r="L2183" s="18" t="s">
        <v>16</v>
      </c>
      <c r="M2183" s="27"/>
      <c r="N2183" s="26">
        <v>-611.95000000000005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736</v>
      </c>
      <c r="G2184" s="18"/>
      <c r="H2184" s="18"/>
      <c r="I2184" s="18" t="s">
        <v>13</v>
      </c>
      <c r="J2184" s="18" t="s">
        <v>24</v>
      </c>
      <c r="K2184" s="18" t="s">
        <v>119</v>
      </c>
      <c r="L2184" s="18" t="s">
        <v>17</v>
      </c>
      <c r="M2184" s="27"/>
      <c r="N2184" s="26">
        <v>611.95000000000005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736</v>
      </c>
      <c r="G2185" s="18"/>
      <c r="H2185" s="18"/>
      <c r="I2185" s="18" t="s">
        <v>13</v>
      </c>
      <c r="J2185" s="18" t="s">
        <v>24</v>
      </c>
      <c r="K2185" s="18" t="s">
        <v>119</v>
      </c>
      <c r="L2185" s="18" t="s">
        <v>15</v>
      </c>
      <c r="M2185" s="27"/>
      <c r="N2185" s="26">
        <v>0</v>
      </c>
    </row>
    <row r="2186" spans="1:14" ht="12.75" customHeight="1" x14ac:dyDescent="0.3">
      <c r="A2186" s="3"/>
      <c r="B2186" s="3"/>
      <c r="C2186" s="3"/>
      <c r="D2186" s="3"/>
      <c r="E2186" s="3"/>
      <c r="F2186" s="18" t="s">
        <v>736</v>
      </c>
      <c r="G2186" s="18"/>
      <c r="H2186" s="18"/>
      <c r="I2186" s="18" t="s">
        <v>13</v>
      </c>
      <c r="J2186" s="18" t="s">
        <v>24</v>
      </c>
      <c r="K2186" s="18" t="s">
        <v>119</v>
      </c>
      <c r="L2186" s="18" t="s">
        <v>18</v>
      </c>
      <c r="M2186" s="27"/>
      <c r="N2186" s="26">
        <v>0</v>
      </c>
    </row>
    <row r="2187" spans="1:14" ht="12.75" customHeight="1" x14ac:dyDescent="0.3">
      <c r="A2187" s="3"/>
      <c r="B2187" s="3"/>
      <c r="C2187" s="3"/>
      <c r="D2187" s="3"/>
      <c r="E2187" s="3"/>
      <c r="F2187" s="18" t="s">
        <v>700</v>
      </c>
      <c r="G2187" s="18"/>
      <c r="H2187" s="18"/>
      <c r="I2187" s="18" t="s">
        <v>4</v>
      </c>
      <c r="J2187" s="18" t="s">
        <v>701</v>
      </c>
      <c r="K2187" s="18" t="s">
        <v>12</v>
      </c>
      <c r="L2187" s="18" t="s">
        <v>167</v>
      </c>
      <c r="M2187" s="27"/>
      <c r="N2187" s="26">
        <v>0</v>
      </c>
    </row>
    <row r="2188" spans="1:14" ht="12.75" customHeight="1" x14ac:dyDescent="0.3">
      <c r="A2188" s="3"/>
      <c r="B2188" s="3"/>
      <c r="C2188" s="3"/>
      <c r="D2188" s="3"/>
      <c r="E2188" s="3"/>
      <c r="F2188" s="18" t="s">
        <v>700</v>
      </c>
      <c r="G2188" s="18"/>
      <c r="H2188" s="18"/>
      <c r="I2188" s="18" t="s">
        <v>4</v>
      </c>
      <c r="J2188" s="18" t="s">
        <v>701</v>
      </c>
      <c r="K2188" s="18" t="s">
        <v>12</v>
      </c>
      <c r="L2188" s="18" t="s">
        <v>50</v>
      </c>
      <c r="M2188" s="27"/>
      <c r="N2188" s="26">
        <v>0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700</v>
      </c>
      <c r="G2189" s="18"/>
      <c r="H2189" s="18"/>
      <c r="I2189" s="18" t="s">
        <v>4</v>
      </c>
      <c r="J2189" s="18" t="s">
        <v>701</v>
      </c>
      <c r="K2189" s="18" t="s">
        <v>12</v>
      </c>
      <c r="L2189" s="18" t="s">
        <v>7</v>
      </c>
      <c r="M2189" s="27"/>
      <c r="N2189" s="26">
        <v>0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658</v>
      </c>
      <c r="G2190" s="18"/>
      <c r="H2190" s="18"/>
      <c r="I2190" s="18" t="s">
        <v>13</v>
      </c>
      <c r="J2190" s="18" t="s">
        <v>24</v>
      </c>
      <c r="K2190" s="18" t="s">
        <v>52</v>
      </c>
      <c r="L2190" s="18" t="s">
        <v>15</v>
      </c>
      <c r="M2190" s="27"/>
      <c r="N2190" s="26">
        <v>0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658</v>
      </c>
      <c r="G2191" s="18"/>
      <c r="H2191" s="18"/>
      <c r="I2191" s="18" t="s">
        <v>13</v>
      </c>
      <c r="J2191" s="18" t="s">
        <v>24</v>
      </c>
      <c r="K2191" s="18" t="s">
        <v>52</v>
      </c>
      <c r="L2191" s="18" t="s">
        <v>18</v>
      </c>
      <c r="M2191" s="27"/>
      <c r="N2191" s="26">
        <v>0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570</v>
      </c>
      <c r="G2192" s="18"/>
      <c r="H2192" s="18"/>
      <c r="I2192" s="18"/>
      <c r="J2192" s="18" t="s">
        <v>9</v>
      </c>
      <c r="K2192" s="18" t="s">
        <v>571</v>
      </c>
      <c r="L2192" s="18" t="s">
        <v>122</v>
      </c>
      <c r="M2192" s="27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570</v>
      </c>
      <c r="G2193" s="18"/>
      <c r="H2193" s="18"/>
      <c r="I2193" s="18"/>
      <c r="J2193" s="18" t="s">
        <v>9</v>
      </c>
      <c r="K2193" s="18" t="s">
        <v>571</v>
      </c>
      <c r="L2193" s="18" t="s">
        <v>10</v>
      </c>
      <c r="M2193" s="27"/>
      <c r="N2193" s="26">
        <v>20538.79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570</v>
      </c>
      <c r="G2194" s="18"/>
      <c r="H2194" s="18"/>
      <c r="I2194" s="18"/>
      <c r="J2194" s="18" t="s">
        <v>9</v>
      </c>
      <c r="K2194" s="18" t="s">
        <v>571</v>
      </c>
      <c r="L2194" s="18" t="s">
        <v>11</v>
      </c>
      <c r="M2194" s="27">
        <v>-495.68</v>
      </c>
      <c r="N2194" s="26">
        <v>-33629.47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570</v>
      </c>
      <c r="G2195" s="18"/>
      <c r="H2195" s="18"/>
      <c r="I2195" s="18" t="s">
        <v>13</v>
      </c>
      <c r="J2195" s="18" t="s">
        <v>68</v>
      </c>
      <c r="K2195" s="18" t="s">
        <v>571</v>
      </c>
      <c r="L2195" s="18" t="s">
        <v>16</v>
      </c>
      <c r="M2195" s="26"/>
      <c r="N2195" s="26">
        <v>0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570</v>
      </c>
      <c r="G2196" s="18"/>
      <c r="H2196" s="18"/>
      <c r="I2196" s="18" t="s">
        <v>13</v>
      </c>
      <c r="J2196" s="18" t="s">
        <v>68</v>
      </c>
      <c r="K2196" s="18" t="s">
        <v>571</v>
      </c>
      <c r="L2196" s="18" t="s">
        <v>17</v>
      </c>
      <c r="M2196" s="26"/>
      <c r="N2196" s="26">
        <v>0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570</v>
      </c>
      <c r="G2197" s="18"/>
      <c r="H2197" s="18"/>
      <c r="I2197" s="18" t="s">
        <v>13</v>
      </c>
      <c r="J2197" s="18" t="s">
        <v>68</v>
      </c>
      <c r="K2197" s="18" t="s">
        <v>571</v>
      </c>
      <c r="L2197" s="18" t="s">
        <v>15</v>
      </c>
      <c r="M2197" s="27"/>
      <c r="N2197" s="26">
        <v>0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570</v>
      </c>
      <c r="G2198" s="18"/>
      <c r="H2198" s="18"/>
      <c r="I2198" s="18" t="s">
        <v>13</v>
      </c>
      <c r="J2198" s="18" t="s">
        <v>68</v>
      </c>
      <c r="K2198" s="18" t="s">
        <v>571</v>
      </c>
      <c r="L2198" s="18" t="s">
        <v>18</v>
      </c>
      <c r="M2198" s="27"/>
      <c r="N2198" s="26">
        <v>0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663</v>
      </c>
      <c r="G2199" s="18"/>
      <c r="H2199" s="18"/>
      <c r="I2199" s="18"/>
      <c r="J2199" s="18" t="s">
        <v>44</v>
      </c>
      <c r="K2199" s="18" t="s">
        <v>664</v>
      </c>
      <c r="L2199" s="18" t="s">
        <v>11</v>
      </c>
      <c r="M2199" s="27"/>
      <c r="N2199" s="26">
        <v>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751</v>
      </c>
      <c r="G2200" s="18"/>
      <c r="H2200" s="18"/>
      <c r="I2200" s="18" t="s">
        <v>13</v>
      </c>
      <c r="J2200" s="18" t="s">
        <v>68</v>
      </c>
      <c r="K2200" s="18" t="s">
        <v>752</v>
      </c>
      <c r="L2200" s="18" t="s">
        <v>16</v>
      </c>
      <c r="M2200" s="26">
        <v>-39811.800000000003</v>
      </c>
      <c r="N2200" s="26">
        <v>-166422.43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751</v>
      </c>
      <c r="G2201" s="18"/>
      <c r="H2201" s="18"/>
      <c r="I2201" s="18" t="s">
        <v>13</v>
      </c>
      <c r="J2201" s="18" t="s">
        <v>68</v>
      </c>
      <c r="K2201" s="18" t="s">
        <v>752</v>
      </c>
      <c r="L2201" s="18" t="s">
        <v>17</v>
      </c>
      <c r="M2201" s="26">
        <v>18994.14</v>
      </c>
      <c r="N2201" s="26">
        <v>166422.43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567</v>
      </c>
      <c r="G2202" s="18"/>
      <c r="H2202" s="18"/>
      <c r="I2202" s="18"/>
      <c r="J2202" s="18" t="s">
        <v>43</v>
      </c>
      <c r="K2202" s="18" t="s">
        <v>408</v>
      </c>
      <c r="L2202" s="18" t="s">
        <v>10</v>
      </c>
      <c r="M2202" s="26"/>
      <c r="N2202" s="26">
        <v>0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567</v>
      </c>
      <c r="G2203" s="18"/>
      <c r="H2203" s="18"/>
      <c r="I2203" s="18"/>
      <c r="J2203" s="18" t="s">
        <v>43</v>
      </c>
      <c r="K2203" s="18" t="s">
        <v>408</v>
      </c>
      <c r="L2203" s="18" t="s">
        <v>11</v>
      </c>
      <c r="M2203" s="27"/>
      <c r="N2203" s="26">
        <v>-1876.06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374</v>
      </c>
      <c r="G2204" s="18"/>
      <c r="H2204" s="18"/>
      <c r="I2204" s="18" t="s">
        <v>4</v>
      </c>
      <c r="J2204" s="18" t="s">
        <v>780</v>
      </c>
      <c r="K2204" s="18" t="s">
        <v>8</v>
      </c>
      <c r="L2204" s="18" t="s">
        <v>50</v>
      </c>
      <c r="M2204" s="26"/>
      <c r="N2204" s="26">
        <v>0</v>
      </c>
    </row>
    <row r="2205" spans="1:14" ht="12.75" customHeight="1" x14ac:dyDescent="0.3">
      <c r="A2205" s="3"/>
      <c r="B2205" s="3"/>
      <c r="C2205" s="3"/>
      <c r="D2205" s="3"/>
      <c r="E2205" s="3"/>
      <c r="F2205" s="18" t="s">
        <v>374</v>
      </c>
      <c r="G2205" s="18"/>
      <c r="H2205" s="18"/>
      <c r="I2205" s="18" t="s">
        <v>4</v>
      </c>
      <c r="J2205" s="18" t="s">
        <v>780</v>
      </c>
      <c r="K2205" s="18" t="s">
        <v>8</v>
      </c>
      <c r="L2205" s="18" t="s">
        <v>7</v>
      </c>
      <c r="M2205" s="26"/>
      <c r="N2205" s="26">
        <v>0</v>
      </c>
    </row>
    <row r="2206" spans="1:14" ht="12.75" customHeight="1" x14ac:dyDescent="0.3">
      <c r="A2206" s="3"/>
      <c r="B2206" s="3"/>
      <c r="C2206" s="3"/>
      <c r="D2206" s="3"/>
      <c r="E2206" s="3"/>
      <c r="F2206" s="48" t="s">
        <v>57</v>
      </c>
      <c r="G2206" s="18"/>
      <c r="H2206" s="18"/>
      <c r="I2206" s="18"/>
      <c r="J2206" s="18">
        <v>2671</v>
      </c>
      <c r="K2206" s="45">
        <v>3</v>
      </c>
      <c r="L2206" s="18" t="s">
        <v>11</v>
      </c>
      <c r="M2206" s="26"/>
      <c r="N2206" s="26">
        <v>0</v>
      </c>
    </row>
    <row r="2207" spans="1:14" ht="12.75" customHeight="1" x14ac:dyDescent="0.3">
      <c r="A2207" s="3"/>
      <c r="B2207" s="3"/>
      <c r="C2207" s="3"/>
      <c r="D2207" s="3"/>
      <c r="E2207" s="3"/>
      <c r="F2207" s="48" t="s">
        <v>57</v>
      </c>
      <c r="G2207" s="18"/>
      <c r="H2207" s="18"/>
      <c r="I2207" s="18"/>
      <c r="J2207" s="18">
        <v>2671</v>
      </c>
      <c r="K2207" s="45">
        <v>3</v>
      </c>
      <c r="L2207" s="23" t="s">
        <v>779</v>
      </c>
      <c r="M2207" s="26"/>
      <c r="N2207" s="26">
        <v>0</v>
      </c>
    </row>
    <row r="2208" spans="1:14" ht="12.75" customHeight="1" x14ac:dyDescent="0.3">
      <c r="A2208" s="3"/>
      <c r="B2208" s="3"/>
      <c r="C2208" s="3"/>
      <c r="D2208" s="3"/>
      <c r="E2208" s="3"/>
      <c r="F2208" s="48" t="s">
        <v>57</v>
      </c>
      <c r="G2208" s="18"/>
      <c r="H2208" s="18"/>
      <c r="I2208" s="18"/>
      <c r="J2208" s="18">
        <v>2671</v>
      </c>
      <c r="K2208" s="45">
        <v>3</v>
      </c>
      <c r="L2208" s="23" t="s">
        <v>781</v>
      </c>
      <c r="M2208" s="26"/>
      <c r="N2208" s="26">
        <v>0</v>
      </c>
    </row>
    <row r="2209" spans="1:14" ht="12.75" customHeight="1" x14ac:dyDescent="0.3">
      <c r="A2209" s="3"/>
      <c r="B2209" s="3"/>
      <c r="C2209" s="3"/>
      <c r="D2209" s="3"/>
      <c r="E2209" s="3"/>
      <c r="F2209" s="23" t="s">
        <v>57</v>
      </c>
      <c r="G2209" s="23"/>
      <c r="H2209" s="23"/>
      <c r="I2209" s="23" t="s">
        <v>4</v>
      </c>
      <c r="J2209" s="23" t="s">
        <v>782</v>
      </c>
      <c r="K2209" s="23" t="s">
        <v>8</v>
      </c>
      <c r="L2209" s="23" t="s">
        <v>167</v>
      </c>
      <c r="M2209" s="27"/>
      <c r="N2209" s="26">
        <v>0</v>
      </c>
    </row>
    <row r="2210" spans="1:14" ht="12.75" customHeight="1" x14ac:dyDescent="0.3">
      <c r="A2210" s="3"/>
      <c r="B2210" s="3"/>
      <c r="C2210" s="3"/>
      <c r="D2210" s="3"/>
      <c r="E2210" s="3"/>
      <c r="F2210" s="23" t="s">
        <v>57</v>
      </c>
      <c r="G2210" s="23"/>
      <c r="H2210" s="23"/>
      <c r="I2210" s="23" t="s">
        <v>4</v>
      </c>
      <c r="J2210" s="23" t="s">
        <v>782</v>
      </c>
      <c r="K2210" s="23" t="s">
        <v>8</v>
      </c>
      <c r="L2210" s="23" t="s">
        <v>50</v>
      </c>
      <c r="M2210" s="27"/>
      <c r="N2210" s="26">
        <v>0</v>
      </c>
    </row>
    <row r="2211" spans="1:14" ht="12.75" customHeight="1" x14ac:dyDescent="0.3">
      <c r="A2211" s="3"/>
      <c r="B2211" s="3"/>
      <c r="C2211" s="3"/>
      <c r="D2211" s="3"/>
      <c r="E2211" s="3"/>
      <c r="F2211" s="23" t="s">
        <v>57</v>
      </c>
      <c r="G2211" s="23"/>
      <c r="H2211" s="23"/>
      <c r="I2211" s="23" t="s">
        <v>4</v>
      </c>
      <c r="J2211" s="23" t="s">
        <v>782</v>
      </c>
      <c r="K2211" s="23" t="s">
        <v>8</v>
      </c>
      <c r="L2211" s="23" t="s">
        <v>7</v>
      </c>
      <c r="M2211" s="27"/>
      <c r="N2211" s="26">
        <v>0</v>
      </c>
    </row>
    <row r="2212" spans="1:14" ht="12.75" customHeight="1" x14ac:dyDescent="0.3">
      <c r="A2212" s="3"/>
      <c r="B2212" s="3"/>
      <c r="C2212" s="3"/>
      <c r="D2212" s="3"/>
      <c r="E2212" s="3"/>
      <c r="F2212" s="23" t="s">
        <v>249</v>
      </c>
      <c r="G2212" s="23"/>
      <c r="H2212" s="23"/>
      <c r="I2212" s="23" t="s">
        <v>4</v>
      </c>
      <c r="J2212" s="23" t="s">
        <v>759</v>
      </c>
      <c r="K2212" s="23" t="s">
        <v>8</v>
      </c>
      <c r="L2212" s="23" t="s">
        <v>50</v>
      </c>
      <c r="M2212" s="27">
        <v>249906.54</v>
      </c>
      <c r="N2212" s="26">
        <v>1049197.8799999999</v>
      </c>
    </row>
    <row r="2213" spans="1:14" ht="12.75" customHeight="1" x14ac:dyDescent="0.3">
      <c r="A2213" s="3"/>
      <c r="B2213" s="3"/>
      <c r="C2213" s="3"/>
      <c r="D2213" s="3"/>
      <c r="E2213" s="3"/>
      <c r="F2213" s="23" t="s">
        <v>249</v>
      </c>
      <c r="G2213" s="23"/>
      <c r="H2213" s="23"/>
      <c r="I2213" s="23" t="s">
        <v>4</v>
      </c>
      <c r="J2213" s="23" t="s">
        <v>759</v>
      </c>
      <c r="K2213" s="23" t="s">
        <v>8</v>
      </c>
      <c r="L2213" s="23" t="s">
        <v>7</v>
      </c>
      <c r="M2213" s="27">
        <v>-31416210.010000002</v>
      </c>
      <c r="N2213" s="26">
        <v>-269683606.30000001</v>
      </c>
    </row>
    <row r="2214" spans="1:14" ht="12.75" customHeight="1" x14ac:dyDescent="0.3">
      <c r="A2214" s="3"/>
      <c r="B2214" s="3"/>
      <c r="C2214" s="3"/>
      <c r="D2214" s="3"/>
      <c r="E2214" s="3"/>
      <c r="F2214" s="23" t="s">
        <v>77</v>
      </c>
      <c r="G2214" s="23"/>
      <c r="H2214" s="23"/>
      <c r="I2214" s="23"/>
      <c r="J2214" s="23" t="s">
        <v>799</v>
      </c>
      <c r="K2214" s="23" t="s">
        <v>12</v>
      </c>
      <c r="L2214" s="23" t="s">
        <v>779</v>
      </c>
      <c r="M2214" s="27">
        <v>-6964009.54</v>
      </c>
      <c r="N2214" s="26">
        <v>-6964009.54</v>
      </c>
    </row>
    <row r="2215" spans="1:14" ht="12.75" customHeight="1" x14ac:dyDescent="0.3">
      <c r="A2215" s="3"/>
      <c r="B2215" s="3"/>
      <c r="C2215" s="3"/>
      <c r="D2215" s="3"/>
      <c r="E2215" s="3"/>
      <c r="F2215" s="23" t="s">
        <v>77</v>
      </c>
      <c r="G2215" s="23"/>
      <c r="H2215" s="23"/>
      <c r="I2215" s="23"/>
      <c r="J2215" s="23" t="s">
        <v>799</v>
      </c>
      <c r="K2215" s="23" t="s">
        <v>12</v>
      </c>
      <c r="L2215" s="23" t="s">
        <v>10</v>
      </c>
      <c r="M2215" s="27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23" t="s">
        <v>77</v>
      </c>
      <c r="G2216" s="23"/>
      <c r="H2216" s="23"/>
      <c r="I2216" s="23"/>
      <c r="J2216" s="23" t="s">
        <v>799</v>
      </c>
      <c r="K2216" s="23" t="s">
        <v>12</v>
      </c>
      <c r="L2216" s="23" t="s">
        <v>11</v>
      </c>
      <c r="M2216" s="27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47" t="s">
        <v>281</v>
      </c>
      <c r="G2217" s="23"/>
      <c r="H2217" s="23"/>
      <c r="I2217" s="23"/>
      <c r="J2217" s="23">
        <v>2699</v>
      </c>
      <c r="K2217" s="47" t="s">
        <v>8</v>
      </c>
      <c r="L2217" s="23"/>
      <c r="M2217" s="27"/>
      <c r="N2217" s="26">
        <v>0</v>
      </c>
    </row>
    <row r="2218" spans="1:14" ht="12.75" customHeight="1" x14ac:dyDescent="0.3">
      <c r="A2218" s="8" t="s">
        <v>753</v>
      </c>
      <c r="B2218" s="55" t="s">
        <v>753</v>
      </c>
      <c r="C2218" s="55"/>
      <c r="D2218" s="55"/>
      <c r="E2218" s="55"/>
      <c r="F2218" s="55"/>
      <c r="G2218" s="55"/>
      <c r="H2218" s="55"/>
      <c r="I2218" s="55"/>
      <c r="J2218" s="55"/>
      <c r="K2218" s="55"/>
      <c r="L2218" s="19" t="s">
        <v>753</v>
      </c>
      <c r="M2218" s="28">
        <f>SUM(M2121:M2216)</f>
        <v>-38149552.329999976</v>
      </c>
      <c r="N2218" s="28">
        <f>SUM(N2121:N2217)</f>
        <v>-288725059.86000049</v>
      </c>
    </row>
    <row r="2220" spans="1:14" ht="12.75" customHeight="1" x14ac:dyDescent="0.3">
      <c r="A2220" s="12">
        <v>5576</v>
      </c>
      <c r="C2220" s="12" t="s">
        <v>787</v>
      </c>
      <c r="F2220" s="18" t="s">
        <v>72</v>
      </c>
      <c r="G2220" s="18"/>
      <c r="H2220" s="18"/>
      <c r="I2220" s="18" t="s">
        <v>4</v>
      </c>
      <c r="J2220" s="18" t="s">
        <v>344</v>
      </c>
      <c r="K2220" s="18" t="s">
        <v>6</v>
      </c>
      <c r="L2220" s="18" t="s">
        <v>7</v>
      </c>
      <c r="M2220" s="29">
        <v>-744388.91</v>
      </c>
      <c r="N2220" s="29">
        <v>-5856566.25</v>
      </c>
    </row>
    <row r="2221" spans="1:14" ht="12.75" customHeight="1" x14ac:dyDescent="0.3">
      <c r="M2221" s="44">
        <f>SUM(M2220)</f>
        <v>-744388.91</v>
      </c>
      <c r="N2221" s="44">
        <f>SUM(N2220)</f>
        <v>-5856566.25</v>
      </c>
    </row>
  </sheetData>
  <mergeCells count="191">
    <mergeCell ref="A54:N54"/>
    <mergeCell ref="B63:K63"/>
    <mergeCell ref="A65:N65"/>
    <mergeCell ref="B78:K78"/>
    <mergeCell ref="A79:N79"/>
    <mergeCell ref="B90:K90"/>
    <mergeCell ref="A1:N1"/>
    <mergeCell ref="A2:N2"/>
    <mergeCell ref="A3:N3"/>
    <mergeCell ref="A4:N4"/>
    <mergeCell ref="A6:N6"/>
    <mergeCell ref="B53:K53"/>
    <mergeCell ref="A377:N377"/>
    <mergeCell ref="B389:K389"/>
    <mergeCell ref="A390:N390"/>
    <mergeCell ref="B394:K394"/>
    <mergeCell ref="A396:N396"/>
    <mergeCell ref="B417:K417"/>
    <mergeCell ref="A92:N92"/>
    <mergeCell ref="B241:K241"/>
    <mergeCell ref="A242:N242"/>
    <mergeCell ref="B340:K340"/>
    <mergeCell ref="A342:N342"/>
    <mergeCell ref="B376:K376"/>
    <mergeCell ref="A500:N500"/>
    <mergeCell ref="B511:K511"/>
    <mergeCell ref="A512:N512"/>
    <mergeCell ref="B520:K520"/>
    <mergeCell ref="A521:N521"/>
    <mergeCell ref="B530:K530"/>
    <mergeCell ref="A418:N418"/>
    <mergeCell ref="B433:K433"/>
    <mergeCell ref="A434:N434"/>
    <mergeCell ref="B453:K453"/>
    <mergeCell ref="A454:N454"/>
    <mergeCell ref="B499:K499"/>
    <mergeCell ref="A579:N579"/>
    <mergeCell ref="B584:K584"/>
    <mergeCell ref="A586:N586"/>
    <mergeCell ref="B610:K610"/>
    <mergeCell ref="A611:N611"/>
    <mergeCell ref="B625:K625"/>
    <mergeCell ref="A531:N531"/>
    <mergeCell ref="B550:K550"/>
    <mergeCell ref="A551:N551"/>
    <mergeCell ref="B553:K553"/>
    <mergeCell ref="A559:N559"/>
    <mergeCell ref="B578:K578"/>
    <mergeCell ref="A736:N736"/>
    <mergeCell ref="B761:K761"/>
    <mergeCell ref="A763:N763"/>
    <mergeCell ref="B828:K828"/>
    <mergeCell ref="A829:N829"/>
    <mergeCell ref="B886:K886"/>
    <mergeCell ref="A627:N627"/>
    <mergeCell ref="B717:K717"/>
    <mergeCell ref="A718:N718"/>
    <mergeCell ref="B724:K724"/>
    <mergeCell ref="A725:N725"/>
    <mergeCell ref="B735:K735"/>
    <mergeCell ref="A949:N949"/>
    <mergeCell ref="B956:K956"/>
    <mergeCell ref="A957:N957"/>
    <mergeCell ref="B960:K960"/>
    <mergeCell ref="A962:N962"/>
    <mergeCell ref="B1114:K1114"/>
    <mergeCell ref="A887:N887"/>
    <mergeCell ref="B925:K925"/>
    <mergeCell ref="A927:N927"/>
    <mergeCell ref="B929:K929"/>
    <mergeCell ref="A930:N930"/>
    <mergeCell ref="B948:K948"/>
    <mergeCell ref="A1229:N1229"/>
    <mergeCell ref="B1235:K1235"/>
    <mergeCell ref="A1237:N1237"/>
    <mergeCell ref="B1249:K1249"/>
    <mergeCell ref="A1250:N1250"/>
    <mergeCell ref="B1260:K1260"/>
    <mergeCell ref="A1115:N1115"/>
    <mergeCell ref="B1148:K1148"/>
    <mergeCell ref="A1150:N1150"/>
    <mergeCell ref="B1201:K1201"/>
    <mergeCell ref="A1202:N1202"/>
    <mergeCell ref="B1228:K1228"/>
    <mergeCell ref="A1366:N1366"/>
    <mergeCell ref="B1373:K1373"/>
    <mergeCell ref="A1374:N1374"/>
    <mergeCell ref="B1379:K1379"/>
    <mergeCell ref="A1381:N1381"/>
    <mergeCell ref="B1490:K1490"/>
    <mergeCell ref="A1262:N1262"/>
    <mergeCell ref="B1307:K1307"/>
    <mergeCell ref="A1308:N1308"/>
    <mergeCell ref="B1326:K1326"/>
    <mergeCell ref="A1328:N1328"/>
    <mergeCell ref="B1365:K1365"/>
    <mergeCell ref="A1600:N1600"/>
    <mergeCell ref="B1613:K1613"/>
    <mergeCell ref="A1615:N1615"/>
    <mergeCell ref="B1626:K1626"/>
    <mergeCell ref="A1627:N1627"/>
    <mergeCell ref="B1630:K1630"/>
    <mergeCell ref="A1491:N1491"/>
    <mergeCell ref="B1533:K1533"/>
    <mergeCell ref="A1535:N1535"/>
    <mergeCell ref="B1538:K1538"/>
    <mergeCell ref="A1539:N1539"/>
    <mergeCell ref="B1599:K1599"/>
    <mergeCell ref="B1686:K1686"/>
    <mergeCell ref="A1687:N1687"/>
    <mergeCell ref="B1697:K1697"/>
    <mergeCell ref="A1698:N1698"/>
    <mergeCell ref="B1701:K1701"/>
    <mergeCell ref="A1703:N1703"/>
    <mergeCell ref="B1631:K1631"/>
    <mergeCell ref="A1632:N1632"/>
    <mergeCell ref="B1650:K1650"/>
    <mergeCell ref="A1651:N1651"/>
    <mergeCell ref="B1661:K1661"/>
    <mergeCell ref="A1663:N1663"/>
    <mergeCell ref="B1755:K1755"/>
    <mergeCell ref="A1757:N1757"/>
    <mergeCell ref="B1774:K1774"/>
    <mergeCell ref="A1775:N1775"/>
    <mergeCell ref="B1786:K1786"/>
    <mergeCell ref="B1793:K1793"/>
    <mergeCell ref="B1710:K1710"/>
    <mergeCell ref="A1711:N1711"/>
    <mergeCell ref="B1717:K1717"/>
    <mergeCell ref="A1719:N1719"/>
    <mergeCell ref="B1741:K1741"/>
    <mergeCell ref="A1742:N1742"/>
    <mergeCell ref="B1826:K1826"/>
    <mergeCell ref="A1828:N1828"/>
    <mergeCell ref="B1839:K1839"/>
    <mergeCell ref="A1840:N1840"/>
    <mergeCell ref="B1844:K1844"/>
    <mergeCell ref="A1845:N1845"/>
    <mergeCell ref="B1797:K1797"/>
    <mergeCell ref="A1799:N1799"/>
    <mergeCell ref="B1811:K1811"/>
    <mergeCell ref="A1812:N1812"/>
    <mergeCell ref="B1814:K1814"/>
    <mergeCell ref="A1816:N1816"/>
    <mergeCell ref="B1885:K1885"/>
    <mergeCell ref="A1886:N1886"/>
    <mergeCell ref="B1901:K1901"/>
    <mergeCell ref="A1902:N1902"/>
    <mergeCell ref="B1912:K1912"/>
    <mergeCell ref="A1914:N1914"/>
    <mergeCell ref="B1852:K1852"/>
    <mergeCell ref="A1854:N1854"/>
    <mergeCell ref="B1866:K1866"/>
    <mergeCell ref="A1867:N1867"/>
    <mergeCell ref="B1874:K1874"/>
    <mergeCell ref="A1876:N1876"/>
    <mergeCell ref="A1971:N1971"/>
    <mergeCell ref="B1978:K1978"/>
    <mergeCell ref="A1979:N1979"/>
    <mergeCell ref="B1984:K1984"/>
    <mergeCell ref="A1985:N1985"/>
    <mergeCell ref="B1997:K1997"/>
    <mergeCell ref="B1923:K1923"/>
    <mergeCell ref="B1951:K1951"/>
    <mergeCell ref="B1959:K1959"/>
    <mergeCell ref="A1960:N1960"/>
    <mergeCell ref="B1967:K1967"/>
    <mergeCell ref="A1968:N1968"/>
    <mergeCell ref="A2035:N2035"/>
    <mergeCell ref="B2041:K2041"/>
    <mergeCell ref="B2046:K2046"/>
    <mergeCell ref="A2047:N2047"/>
    <mergeCell ref="B2055:K2055"/>
    <mergeCell ref="A2056:N2056"/>
    <mergeCell ref="A1998:N1998"/>
    <mergeCell ref="B2000:K2000"/>
    <mergeCell ref="A2001:N2001"/>
    <mergeCell ref="B2015:K2015"/>
    <mergeCell ref="B2018:K2018"/>
    <mergeCell ref="B2034:K2034"/>
    <mergeCell ref="A2094:N2094"/>
    <mergeCell ref="B2112:K2112"/>
    <mergeCell ref="A2113:N2113"/>
    <mergeCell ref="B2119:K2119"/>
    <mergeCell ref="B2218:K2218"/>
    <mergeCell ref="B2063:K2063"/>
    <mergeCell ref="A2064:N2064"/>
    <mergeCell ref="B2072:K2072"/>
    <mergeCell ref="B2082:K2082"/>
    <mergeCell ref="A2083:N2083"/>
    <mergeCell ref="B2093:K2093"/>
  </mergeCells>
  <pageMargins left="0.7" right="0.7" top="0.75" bottom="0.75" header="0.3" footer="0.3"/>
  <pageSetup scale="6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zoomScale="70" zoomScaleNormal="70" workbookViewId="0">
      <selection activeCell="Y6" sqref="Y6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3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2.75" customHeight="1" x14ac:dyDescent="0.3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3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3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3">
      <c r="A41" s="8" t="s">
        <v>753</v>
      </c>
      <c r="B41" s="55" t="s">
        <v>753</v>
      </c>
      <c r="C41" s="55"/>
      <c r="D41" s="55"/>
      <c r="E41" s="55"/>
      <c r="F41" s="55"/>
      <c r="G41" s="55"/>
      <c r="H41" s="55"/>
      <c r="I41" s="55"/>
      <c r="J41" s="55"/>
      <c r="K41" s="55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3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3">
      <c r="A43" s="56" t="s">
        <v>134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3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3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3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3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3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3">
      <c r="A54" s="49" t="s">
        <v>753</v>
      </c>
      <c r="B54" s="57" t="s">
        <v>753</v>
      </c>
      <c r="C54" s="57"/>
      <c r="D54" s="57"/>
      <c r="E54" s="57"/>
      <c r="F54" s="57"/>
      <c r="G54" s="57"/>
      <c r="H54" s="57"/>
      <c r="I54" s="57"/>
      <c r="J54" s="57"/>
      <c r="K54" s="57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3">
      <c r="A55" s="57" t="s">
        <v>753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</row>
    <row r="56" spans="1:14" ht="12.75" customHeight="1" x14ac:dyDescent="0.3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3">
      <c r="A63" s="49" t="s">
        <v>753</v>
      </c>
      <c r="B63" s="57" t="s">
        <v>753</v>
      </c>
      <c r="C63" s="57"/>
      <c r="D63" s="57"/>
      <c r="E63" s="57"/>
      <c r="F63" s="57"/>
      <c r="G63" s="57"/>
      <c r="H63" s="57"/>
      <c r="I63" s="57"/>
      <c r="J63" s="57"/>
      <c r="K63" s="57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3">
      <c r="A65" s="56" t="s">
        <v>133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3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3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3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3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3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3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3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3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3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3">
      <c r="A164" s="49" t="s">
        <v>753</v>
      </c>
      <c r="B164" s="57" t="s">
        <v>753</v>
      </c>
      <c r="C164" s="57"/>
      <c r="D164" s="57"/>
      <c r="E164" s="57"/>
      <c r="F164" s="57"/>
      <c r="G164" s="57"/>
      <c r="H164" s="57"/>
      <c r="I164" s="57"/>
      <c r="J164" s="57"/>
      <c r="K164" s="57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3">
      <c r="A165" s="57" t="s">
        <v>753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</row>
    <row r="166" spans="1:14" ht="12.75" customHeight="1" x14ac:dyDescent="0.3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3">
      <c r="A225" s="49" t="s">
        <v>753</v>
      </c>
      <c r="B225" s="57" t="s">
        <v>753</v>
      </c>
      <c r="C225" s="57"/>
      <c r="D225" s="57"/>
      <c r="E225" s="57"/>
      <c r="F225" s="57"/>
      <c r="G225" s="57"/>
      <c r="H225" s="57"/>
      <c r="I225" s="57"/>
      <c r="J225" s="57"/>
      <c r="K225" s="57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3">
      <c r="A227" s="56" t="s">
        <v>132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</row>
    <row r="228" spans="1:14" ht="12.75" customHeight="1" x14ac:dyDescent="0.3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3">
      <c r="A248" s="49" t="s">
        <v>753</v>
      </c>
      <c r="B248" s="57" t="s">
        <v>753</v>
      </c>
      <c r="C248" s="57"/>
      <c r="D248" s="57"/>
      <c r="E248" s="57"/>
      <c r="F248" s="57"/>
      <c r="G248" s="57"/>
      <c r="H248" s="57"/>
      <c r="I248" s="57"/>
      <c r="J248" s="57"/>
      <c r="K248" s="57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3">
      <c r="A249" s="57" t="s">
        <v>753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</row>
    <row r="250" spans="1:14" ht="12.75" customHeight="1" x14ac:dyDescent="0.3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3">
      <c r="A253" s="49" t="s">
        <v>753</v>
      </c>
      <c r="B253" s="57" t="s">
        <v>753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3">
      <c r="A254" s="57" t="s">
        <v>753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</row>
    <row r="255" spans="1:14" ht="12.75" customHeight="1" x14ac:dyDescent="0.3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3">
      <c r="A258" s="56" t="s">
        <v>684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3">
      <c r="A276" s="49" t="s">
        <v>753</v>
      </c>
      <c r="B276" s="57" t="s">
        <v>753</v>
      </c>
      <c r="C276" s="57"/>
      <c r="D276" s="57"/>
      <c r="E276" s="57"/>
      <c r="F276" s="57"/>
      <c r="G276" s="57"/>
      <c r="H276" s="57"/>
      <c r="I276" s="57"/>
      <c r="J276" s="57"/>
      <c r="K276" s="57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3">
      <c r="A277" s="57" t="s">
        <v>753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</row>
    <row r="278" spans="1:14" ht="12.75" customHeight="1" x14ac:dyDescent="0.3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3">
      <c r="A290" s="49" t="s">
        <v>753</v>
      </c>
      <c r="B290" s="57" t="s">
        <v>753</v>
      </c>
      <c r="C290" s="57"/>
      <c r="D290" s="57"/>
      <c r="E290" s="57"/>
      <c r="F290" s="57"/>
      <c r="G290" s="57"/>
      <c r="H290" s="57"/>
      <c r="I290" s="57"/>
      <c r="J290" s="57"/>
      <c r="K290" s="57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3">
      <c r="A291" s="57" t="s">
        <v>753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</row>
    <row r="292" spans="1:14" ht="12.75" customHeight="1" x14ac:dyDescent="0.3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3">
      <c r="A306" s="49" t="s">
        <v>753</v>
      </c>
      <c r="B306" s="57" t="s">
        <v>753</v>
      </c>
      <c r="C306" s="57"/>
      <c r="D306" s="57"/>
      <c r="E306" s="57"/>
      <c r="F306" s="57"/>
      <c r="G306" s="57"/>
      <c r="H306" s="57"/>
      <c r="I306" s="57"/>
      <c r="J306" s="57"/>
      <c r="K306" s="57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3">
      <c r="A307" s="57" t="s">
        <v>753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</row>
    <row r="308" spans="1:14" ht="12.75" customHeight="1" x14ac:dyDescent="0.3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3">
      <c r="A333" s="49" t="s">
        <v>753</v>
      </c>
      <c r="B333" s="57" t="s">
        <v>753</v>
      </c>
      <c r="C333" s="57"/>
      <c r="D333" s="57"/>
      <c r="E333" s="57"/>
      <c r="F333" s="57"/>
      <c r="G333" s="57"/>
      <c r="H333" s="57"/>
      <c r="I333" s="57"/>
      <c r="J333" s="57"/>
      <c r="K333" s="57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3">
      <c r="A334" s="57" t="s">
        <v>753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</row>
    <row r="335" spans="1:14" ht="12.75" customHeight="1" x14ac:dyDescent="0.3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3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3">
      <c r="A341" s="57" t="s">
        <v>753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</row>
    <row r="342" spans="1:14" ht="12.75" customHeight="1" x14ac:dyDescent="0.3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3">
      <c r="A347" s="49" t="s">
        <v>753</v>
      </c>
      <c r="B347" s="57" t="s">
        <v>753</v>
      </c>
      <c r="C347" s="57"/>
      <c r="D347" s="57"/>
      <c r="E347" s="57"/>
      <c r="F347" s="57"/>
      <c r="G347" s="57"/>
      <c r="H347" s="57"/>
      <c r="I347" s="57"/>
      <c r="J347" s="57"/>
      <c r="K347" s="57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3">
      <c r="A348" s="57" t="s">
        <v>753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</row>
    <row r="349" spans="1:14" ht="12.75" customHeight="1" x14ac:dyDescent="0.3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3">
      <c r="A354" s="49" t="s">
        <v>753</v>
      </c>
      <c r="B354" s="57" t="s">
        <v>753</v>
      </c>
      <c r="C354" s="57"/>
      <c r="D354" s="57"/>
      <c r="E354" s="57"/>
      <c r="F354" s="57"/>
      <c r="G354" s="57"/>
      <c r="H354" s="57"/>
      <c r="I354" s="57"/>
      <c r="J354" s="57"/>
      <c r="K354" s="57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3">
      <c r="A355" s="57" t="s">
        <v>753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</row>
    <row r="356" spans="1:14" ht="12.75" customHeight="1" x14ac:dyDescent="0.3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3">
      <c r="A373" s="49" t="s">
        <v>753</v>
      </c>
      <c r="B373" s="57" t="s">
        <v>753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3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3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3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3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3">
      <c r="A379" s="56" t="s">
        <v>183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</row>
    <row r="380" spans="1:14" ht="12.75" customHeight="1" x14ac:dyDescent="0.3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3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3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3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3">
      <c r="A402" s="49" t="s">
        <v>753</v>
      </c>
      <c r="B402" s="57" t="s">
        <v>753</v>
      </c>
      <c r="C402" s="57"/>
      <c r="D402" s="57"/>
      <c r="E402" s="57"/>
      <c r="F402" s="57"/>
      <c r="G402" s="57"/>
      <c r="H402" s="57"/>
      <c r="I402" s="57"/>
      <c r="J402" s="57"/>
      <c r="K402" s="57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3">
      <c r="A404" s="56" t="s">
        <v>193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</row>
    <row r="405" spans="1:14" ht="12.75" customHeight="1" x14ac:dyDescent="0.3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3">
      <c r="A421" s="49" t="s">
        <v>753</v>
      </c>
      <c r="B421" s="57" t="s">
        <v>753</v>
      </c>
      <c r="C421" s="57"/>
      <c r="D421" s="57"/>
      <c r="E421" s="57"/>
      <c r="F421" s="57"/>
      <c r="G421" s="57"/>
      <c r="H421" s="57"/>
      <c r="I421" s="57"/>
      <c r="J421" s="57"/>
      <c r="K421" s="57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3">
      <c r="A422" s="57" t="s">
        <v>753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</row>
    <row r="423" spans="1:14" ht="12.75" customHeight="1" x14ac:dyDescent="0.3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3">
      <c r="A430" s="49" t="s">
        <v>753</v>
      </c>
      <c r="B430" s="57" t="s">
        <v>753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3">
      <c r="A432" s="56" t="s">
        <v>212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</row>
    <row r="433" spans="1:14" ht="12.75" customHeight="1" x14ac:dyDescent="0.3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3">
      <c r="A505" s="49" t="s">
        <v>753</v>
      </c>
      <c r="B505" s="57" t="s">
        <v>753</v>
      </c>
      <c r="C505" s="57"/>
      <c r="D505" s="57"/>
      <c r="E505" s="57"/>
      <c r="F505" s="57"/>
      <c r="G505" s="57"/>
      <c r="H505" s="57"/>
      <c r="I505" s="57"/>
      <c r="J505" s="57"/>
      <c r="K505" s="57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3">
      <c r="A506" s="57" t="s">
        <v>753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</row>
    <row r="507" spans="1:14" ht="12.75" customHeight="1" x14ac:dyDescent="0.3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3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3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3">
      <c r="A517" s="49" t="s">
        <v>753</v>
      </c>
      <c r="B517" s="57" t="s">
        <v>753</v>
      </c>
      <c r="C517" s="57"/>
      <c r="D517" s="57"/>
      <c r="E517" s="57"/>
      <c r="F517" s="57"/>
      <c r="G517" s="57"/>
      <c r="H517" s="57"/>
      <c r="I517" s="57"/>
      <c r="J517" s="57"/>
      <c r="K517" s="57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3">
      <c r="A518" s="57" t="s">
        <v>753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</row>
    <row r="519" spans="1:14" ht="12.75" customHeight="1" x14ac:dyDescent="0.3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3">
      <c r="A536" s="49" t="s">
        <v>753</v>
      </c>
      <c r="B536" s="57" t="s">
        <v>753</v>
      </c>
      <c r="C536" s="57"/>
      <c r="D536" s="57"/>
      <c r="E536" s="57"/>
      <c r="F536" s="57"/>
      <c r="G536" s="57"/>
      <c r="H536" s="57"/>
      <c r="I536" s="57"/>
      <c r="J536" s="57"/>
      <c r="K536" s="57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3">
      <c r="A538" s="56" t="s">
        <v>245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</row>
    <row r="539" spans="1:14" ht="12.75" customHeight="1" x14ac:dyDescent="0.3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3">
      <c r="A589" s="49" t="s">
        <v>753</v>
      </c>
      <c r="B589" s="57" t="s">
        <v>753</v>
      </c>
      <c r="C589" s="57"/>
      <c r="D589" s="57"/>
      <c r="E589" s="57"/>
      <c r="F589" s="57"/>
      <c r="G589" s="57"/>
      <c r="H589" s="57"/>
      <c r="I589" s="57"/>
      <c r="J589" s="57"/>
      <c r="K589" s="57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3">
      <c r="A590" s="57" t="s">
        <v>753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</row>
    <row r="591" spans="1:14" ht="12.75" customHeight="1" x14ac:dyDescent="0.3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3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3">
      <c r="A642" s="49" t="s">
        <v>753</v>
      </c>
      <c r="B642" s="57" t="s">
        <v>753</v>
      </c>
      <c r="C642" s="57"/>
      <c r="D642" s="57"/>
      <c r="E642" s="57"/>
      <c r="F642" s="57"/>
      <c r="G642" s="57"/>
      <c r="H642" s="57"/>
      <c r="I642" s="57"/>
      <c r="J642" s="57"/>
      <c r="K642" s="57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3">
      <c r="A643" s="57" t="s">
        <v>753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</row>
    <row r="644" spans="1:14" ht="12.75" customHeight="1" x14ac:dyDescent="0.3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3">
      <c r="A679" s="56" t="s">
        <v>277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3">
      <c r="A681" s="49" t="s">
        <v>753</v>
      </c>
      <c r="B681" s="57" t="s">
        <v>753</v>
      </c>
      <c r="C681" s="57"/>
      <c r="D681" s="57"/>
      <c r="E681" s="57"/>
      <c r="F681" s="57"/>
      <c r="G681" s="57"/>
      <c r="H681" s="57"/>
      <c r="I681" s="57"/>
      <c r="J681" s="57"/>
      <c r="K681" s="57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3">
      <c r="A682" s="57" t="s">
        <v>753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</row>
    <row r="683" spans="1:14" ht="12.75" customHeight="1" x14ac:dyDescent="0.3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3">
      <c r="A691" s="49" t="s">
        <v>753</v>
      </c>
      <c r="B691" s="57" t="s">
        <v>753</v>
      </c>
      <c r="C691" s="57"/>
      <c r="D691" s="57"/>
      <c r="E691" s="57"/>
      <c r="F691" s="57"/>
      <c r="G691" s="57"/>
      <c r="H691" s="57"/>
      <c r="I691" s="57"/>
      <c r="J691" s="57"/>
      <c r="K691" s="57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3">
      <c r="A692" s="57" t="s">
        <v>753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</row>
    <row r="693" spans="1:14" ht="12.75" customHeight="1" x14ac:dyDescent="0.3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3">
      <c r="A700" s="49" t="s">
        <v>753</v>
      </c>
      <c r="B700" s="57" t="s">
        <v>753</v>
      </c>
      <c r="C700" s="57"/>
      <c r="D700" s="57"/>
      <c r="E700" s="57"/>
      <c r="F700" s="57"/>
      <c r="G700" s="57"/>
      <c r="H700" s="57"/>
      <c r="I700" s="57"/>
      <c r="J700" s="57"/>
      <c r="K700" s="57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3">
      <c r="A702" s="56" t="s">
        <v>290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</row>
    <row r="703" spans="1:14" ht="12.75" customHeight="1" x14ac:dyDescent="0.3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3">
      <c r="A748" s="49"/>
      <c r="B748" s="57" t="s">
        <v>753</v>
      </c>
      <c r="C748" s="57"/>
      <c r="D748" s="57"/>
      <c r="E748" s="57"/>
      <c r="F748" s="57"/>
      <c r="G748" s="57"/>
      <c r="H748" s="57"/>
      <c r="I748" s="57"/>
      <c r="J748" s="57"/>
      <c r="K748" s="57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3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</row>
    <row r="750" spans="1:14" ht="12.75" customHeight="1" x14ac:dyDescent="0.3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3">
      <c r="A764" s="49" t="s">
        <v>753</v>
      </c>
      <c r="B764" s="57" t="s">
        <v>753</v>
      </c>
      <c r="C764" s="57"/>
      <c r="D764" s="57"/>
      <c r="E764" s="57"/>
      <c r="F764" s="57"/>
      <c r="G764" s="57"/>
      <c r="H764" s="57"/>
      <c r="I764" s="57"/>
      <c r="J764" s="57"/>
      <c r="K764" s="57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3">
      <c r="A766" s="56" t="s">
        <v>353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</row>
    <row r="767" spans="1:14" ht="12.75" customHeight="1" x14ac:dyDescent="0.3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3">
      <c r="A795" s="49" t="s">
        <v>753</v>
      </c>
      <c r="B795" s="57" t="s">
        <v>753</v>
      </c>
      <c r="C795" s="57"/>
      <c r="D795" s="57"/>
      <c r="E795" s="57"/>
      <c r="F795" s="57"/>
      <c r="G795" s="57"/>
      <c r="H795" s="57"/>
      <c r="I795" s="57"/>
      <c r="J795" s="57"/>
      <c r="K795" s="57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3">
      <c r="A796" s="57" t="s">
        <v>753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</row>
    <row r="797" spans="1:14" ht="12.75" customHeight="1" x14ac:dyDescent="0.3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3">
      <c r="A812" s="49" t="s">
        <v>753</v>
      </c>
      <c r="B812" s="57" t="s">
        <v>753</v>
      </c>
      <c r="C812" s="57"/>
      <c r="D812" s="57"/>
      <c r="E812" s="57"/>
      <c r="F812" s="57"/>
      <c r="G812" s="57"/>
      <c r="H812" s="57"/>
      <c r="I812" s="57"/>
      <c r="J812" s="57"/>
      <c r="K812" s="57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3">
      <c r="A813" s="57" t="s">
        <v>753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</row>
    <row r="814" spans="1:14" ht="12.75" customHeight="1" x14ac:dyDescent="0.3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3">
      <c r="A821" s="56" t="s">
        <v>363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</row>
    <row r="822" spans="1:14" ht="12.75" customHeight="1" x14ac:dyDescent="0.3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3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3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3">
      <c r="A832" s="49" t="s">
        <v>753</v>
      </c>
      <c r="B832" s="57" t="s">
        <v>753</v>
      </c>
      <c r="C832" s="57"/>
      <c r="D832" s="57"/>
      <c r="E832" s="57"/>
      <c r="F832" s="57"/>
      <c r="G832" s="57"/>
      <c r="H832" s="57"/>
      <c r="I832" s="57"/>
      <c r="J832" s="57"/>
      <c r="K832" s="57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3">
      <c r="A833" s="57" t="s">
        <v>753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</row>
    <row r="834" spans="1:14" ht="12.75" customHeight="1" x14ac:dyDescent="0.3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3">
      <c r="A840" s="56" t="s">
        <v>370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</row>
    <row r="841" spans="1:14" ht="12.75" customHeight="1" x14ac:dyDescent="0.3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3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3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3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3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3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3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3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3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3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3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3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3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3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3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3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3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3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3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3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3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3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3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3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3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3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3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3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3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3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3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3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3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3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3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3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3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3">
      <c r="A878" s="8" t="s">
        <v>753</v>
      </c>
      <c r="B878" s="55" t="s">
        <v>753</v>
      </c>
      <c r="C878" s="55"/>
      <c r="D878" s="55"/>
      <c r="E878" s="55"/>
      <c r="F878" s="55"/>
      <c r="G878" s="55"/>
      <c r="H878" s="55"/>
      <c r="I878" s="55"/>
      <c r="J878" s="55"/>
      <c r="K878" s="55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3">
      <c r="A879" s="55" t="s">
        <v>753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12.75" customHeight="1" x14ac:dyDescent="0.3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3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3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3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3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3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3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3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3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3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3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3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3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3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3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3">
      <c r="A895" s="8" t="s">
        <v>753</v>
      </c>
      <c r="B895" s="55" t="s">
        <v>753</v>
      </c>
      <c r="C895" s="55"/>
      <c r="D895" s="55"/>
      <c r="E895" s="55"/>
      <c r="F895" s="55"/>
      <c r="G895" s="55"/>
      <c r="H895" s="55"/>
      <c r="I895" s="55"/>
      <c r="J895" s="55"/>
      <c r="K895" s="55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3">
      <c r="A897" s="56" t="s">
        <v>384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</row>
    <row r="898" spans="1:14" ht="12.75" customHeight="1" x14ac:dyDescent="0.3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3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3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3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3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3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3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3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3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3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3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3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3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3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3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3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3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3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3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3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3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3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3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3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3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3">
      <c r="A923" s="8" t="s">
        <v>753</v>
      </c>
      <c r="B923" s="55" t="s">
        <v>753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3">
      <c r="A924" s="55" t="s">
        <v>753</v>
      </c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</row>
    <row r="925" spans="1:14" ht="12.75" customHeight="1" x14ac:dyDescent="0.3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3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3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3">
      <c r="A928" s="8" t="s">
        <v>753</v>
      </c>
      <c r="B928" s="55" t="s">
        <v>753</v>
      </c>
      <c r="C928" s="55"/>
      <c r="D928" s="55"/>
      <c r="E928" s="55"/>
      <c r="F928" s="55"/>
      <c r="G928" s="55"/>
      <c r="H928" s="55"/>
      <c r="I928" s="55"/>
      <c r="J928" s="55"/>
      <c r="K928" s="55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3">
      <c r="A929" s="55" t="s">
        <v>753</v>
      </c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</row>
    <row r="930" spans="1:14" ht="12.75" customHeight="1" x14ac:dyDescent="0.3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3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3">
      <c r="A932" s="8" t="s">
        <v>753</v>
      </c>
      <c r="B932" s="55" t="s">
        <v>753</v>
      </c>
      <c r="C932" s="55"/>
      <c r="D932" s="55"/>
      <c r="E932" s="55"/>
      <c r="F932" s="55"/>
      <c r="G932" s="55"/>
      <c r="H932" s="55"/>
      <c r="I932" s="55"/>
      <c r="J932" s="55"/>
      <c r="K932" s="55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3">
      <c r="A934" s="56" t="s">
        <v>686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ht="12.75" customHeight="1" x14ac:dyDescent="0.3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3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3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3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3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3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3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3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3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3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3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3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3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3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3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3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3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3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3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3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3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3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3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3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3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3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3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3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3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3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3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3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3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3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3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3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3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3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3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3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3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3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3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3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3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3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3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3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3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3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3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3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3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3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3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3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3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3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3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3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3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3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3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3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3">
      <c r="A1003" s="8" t="s">
        <v>753</v>
      </c>
      <c r="B1003" s="55" t="s">
        <v>753</v>
      </c>
      <c r="C1003" s="55"/>
      <c r="D1003" s="55"/>
      <c r="E1003" s="55"/>
      <c r="F1003" s="55"/>
      <c r="G1003" s="55"/>
      <c r="H1003" s="55"/>
      <c r="I1003" s="55"/>
      <c r="J1003" s="55"/>
      <c r="K1003" s="55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3">
      <c r="A1004" s="55" t="s">
        <v>753</v>
      </c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</row>
    <row r="1005" spans="1:14" ht="12.75" customHeight="1" x14ac:dyDescent="0.3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3">
      <c r="A1028" s="8" t="s">
        <v>753</v>
      </c>
      <c r="B1028" s="55" t="s">
        <v>753</v>
      </c>
      <c r="C1028" s="55"/>
      <c r="D1028" s="55"/>
      <c r="E1028" s="55"/>
      <c r="F1028" s="55"/>
      <c r="G1028" s="55"/>
      <c r="H1028" s="55"/>
      <c r="I1028" s="55"/>
      <c r="J1028" s="55"/>
      <c r="K1028" s="55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3">
      <c r="A1030" s="56" t="s">
        <v>433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</row>
    <row r="1031" spans="1:14" ht="12.75" customHeight="1" x14ac:dyDescent="0.3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3">
      <c r="A1033" s="8" t="s">
        <v>753</v>
      </c>
      <c r="B1033" s="55" t="s">
        <v>753</v>
      </c>
      <c r="C1033" s="55"/>
      <c r="D1033" s="55"/>
      <c r="E1033" s="55"/>
      <c r="F1033" s="55"/>
      <c r="G1033" s="55"/>
      <c r="H1033" s="55"/>
      <c r="I1033" s="55"/>
      <c r="J1033" s="55"/>
      <c r="K1033" s="55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3">
      <c r="A1034" s="55" t="s">
        <v>753</v>
      </c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</row>
    <row r="1035" spans="1:14" ht="12.75" customHeight="1" x14ac:dyDescent="0.3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3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3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3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3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3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3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3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3">
      <c r="A1094" s="8" t="s">
        <v>753</v>
      </c>
      <c r="B1094" s="55" t="s">
        <v>753</v>
      </c>
      <c r="C1094" s="55"/>
      <c r="D1094" s="55"/>
      <c r="E1094" s="55"/>
      <c r="F1094" s="55"/>
      <c r="G1094" s="55"/>
      <c r="H1094" s="55"/>
      <c r="I1094" s="55"/>
      <c r="J1094" s="55"/>
      <c r="K1094" s="55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3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3">
      <c r="A1096" s="56" t="s">
        <v>461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</row>
    <row r="1097" spans="1:14" ht="12.75" customHeight="1" x14ac:dyDescent="0.3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3">
      <c r="A1104" s="8" t="s">
        <v>753</v>
      </c>
      <c r="B1104" s="55" t="s">
        <v>753</v>
      </c>
      <c r="C1104" s="55"/>
      <c r="D1104" s="55"/>
      <c r="E1104" s="55"/>
      <c r="F1104" s="55"/>
      <c r="G1104" s="55"/>
      <c r="H1104" s="55"/>
      <c r="I1104" s="55"/>
      <c r="J1104" s="55"/>
      <c r="K1104" s="55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3">
      <c r="A1105" s="55" t="s">
        <v>753</v>
      </c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</row>
    <row r="1106" spans="1:14" ht="12.75" customHeight="1" x14ac:dyDescent="0.3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3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3">
      <c r="A1108" s="8" t="s">
        <v>753</v>
      </c>
      <c r="B1108" s="55" t="s">
        <v>753</v>
      </c>
      <c r="C1108" s="55"/>
      <c r="D1108" s="55"/>
      <c r="E1108" s="55"/>
      <c r="F1108" s="55"/>
      <c r="G1108" s="55"/>
      <c r="H1108" s="55"/>
      <c r="I1108" s="55"/>
      <c r="J1108" s="55"/>
      <c r="K1108" s="55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3">
      <c r="A1109" s="8" t="s">
        <v>753</v>
      </c>
      <c r="B1109" s="55" t="s">
        <v>753</v>
      </c>
      <c r="C1109" s="55"/>
      <c r="D1109" s="55"/>
      <c r="E1109" s="55"/>
      <c r="F1109" s="55"/>
      <c r="G1109" s="55"/>
      <c r="H1109" s="55"/>
      <c r="I1109" s="55"/>
      <c r="J1109" s="55"/>
      <c r="K1109" s="55"/>
      <c r="L1109" s="19" t="s">
        <v>753</v>
      </c>
      <c r="M1109" s="30"/>
      <c r="N1109" s="30"/>
    </row>
    <row r="1110" spans="1:14" ht="12.75" customHeight="1" x14ac:dyDescent="0.3">
      <c r="A1110" s="56" t="s">
        <v>765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</row>
    <row r="1111" spans="1:14" ht="12.75" customHeight="1" x14ac:dyDescent="0.3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3">
      <c r="A1122" s="8" t="s">
        <v>753</v>
      </c>
      <c r="B1122" s="55" t="s">
        <v>753</v>
      </c>
      <c r="C1122" s="55"/>
      <c r="D1122" s="55"/>
      <c r="E1122" s="55"/>
      <c r="F1122" s="55"/>
      <c r="G1122" s="55"/>
      <c r="H1122" s="55"/>
      <c r="I1122" s="55"/>
      <c r="J1122" s="55"/>
      <c r="K1122" s="55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3">
      <c r="A1123" s="55" t="s">
        <v>753</v>
      </c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</row>
    <row r="1124" spans="1:14" ht="12.75" customHeight="1" x14ac:dyDescent="0.3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3">
      <c r="A1133" s="8" t="s">
        <v>753</v>
      </c>
      <c r="B1133" s="55" t="s">
        <v>753</v>
      </c>
      <c r="C1133" s="55"/>
      <c r="D1133" s="55"/>
      <c r="E1133" s="55"/>
      <c r="F1133" s="55"/>
      <c r="G1133" s="55"/>
      <c r="H1133" s="55"/>
      <c r="I1133" s="55"/>
      <c r="J1133" s="55"/>
      <c r="K1133" s="55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3">
      <c r="A1135" s="56" t="s">
        <v>475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3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3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3">
      <c r="A1152" s="8" t="s">
        <v>753</v>
      </c>
      <c r="B1152" s="55" t="s">
        <v>753</v>
      </c>
      <c r="C1152" s="55"/>
      <c r="D1152" s="55"/>
      <c r="E1152" s="55"/>
      <c r="F1152" s="55"/>
      <c r="G1152" s="55"/>
      <c r="H1152" s="55"/>
      <c r="I1152" s="55"/>
      <c r="J1152" s="55"/>
      <c r="K1152" s="55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3">
      <c r="A1153" s="55" t="s">
        <v>753</v>
      </c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12.75" customHeight="1" x14ac:dyDescent="0.3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3">
      <c r="A1157" s="8" t="s">
        <v>753</v>
      </c>
      <c r="B1157" s="55" t="s">
        <v>753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3">
      <c r="A1158" s="55" t="s">
        <v>753</v>
      </c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12.75" customHeight="1" x14ac:dyDescent="0.3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3">
      <c r="A1163" s="56" t="s">
        <v>681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</row>
    <row r="1164" spans="1:14" ht="12.75" customHeight="1" x14ac:dyDescent="0.3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3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3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3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3">
      <c r="A1168" s="8" t="s">
        <v>753</v>
      </c>
      <c r="B1168" s="55" t="s">
        <v>753</v>
      </c>
      <c r="C1168" s="55"/>
      <c r="D1168" s="55"/>
      <c r="E1168" s="55"/>
      <c r="F1168" s="55"/>
      <c r="G1168" s="55"/>
      <c r="H1168" s="55"/>
      <c r="I1168" s="55"/>
      <c r="J1168" s="55"/>
      <c r="K1168" s="55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3">
      <c r="A1169" s="55" t="s">
        <v>753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</row>
    <row r="1170" spans="1:14" ht="12.75" customHeight="1" x14ac:dyDescent="0.3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3">
      <c r="A1175" s="8" t="s">
        <v>753</v>
      </c>
      <c r="B1175" s="55" t="s">
        <v>753</v>
      </c>
      <c r="C1175" s="55"/>
      <c r="D1175" s="55"/>
      <c r="E1175" s="55"/>
      <c r="F1175" s="55"/>
      <c r="G1175" s="55"/>
      <c r="H1175" s="55"/>
      <c r="I1175" s="55"/>
      <c r="J1175" s="55"/>
      <c r="K1175" s="55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3">
      <c r="A1177" s="56" t="s">
        <v>682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</row>
    <row r="1178" spans="1:14" ht="12.75" customHeight="1" x14ac:dyDescent="0.3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3">
      <c r="A1193" s="8" t="s">
        <v>753</v>
      </c>
      <c r="B1193" s="55" t="s">
        <v>753</v>
      </c>
      <c r="C1193" s="55"/>
      <c r="D1193" s="55"/>
      <c r="E1193" s="55"/>
      <c r="F1193" s="55"/>
      <c r="G1193" s="55"/>
      <c r="H1193" s="55"/>
      <c r="I1193" s="55"/>
      <c r="J1193" s="55"/>
      <c r="K1193" s="55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3">
      <c r="A1194" s="55" t="s">
        <v>753</v>
      </c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12.75" customHeight="1" x14ac:dyDescent="0.3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3">
      <c r="A1203" s="8" t="s">
        <v>753</v>
      </c>
      <c r="B1203" s="55" t="s">
        <v>753</v>
      </c>
      <c r="C1203" s="55"/>
      <c r="D1203" s="55"/>
      <c r="E1203" s="55"/>
      <c r="F1203" s="55"/>
      <c r="G1203" s="55"/>
      <c r="H1203" s="55"/>
      <c r="I1203" s="55"/>
      <c r="J1203" s="55"/>
      <c r="K1203" s="55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3">
      <c r="A1205" s="56" t="s">
        <v>498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</row>
    <row r="1206" spans="1:14" ht="12.75" customHeight="1" x14ac:dyDescent="0.3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3">
      <c r="A1216" s="8" t="s">
        <v>753</v>
      </c>
      <c r="B1216" s="55" t="s">
        <v>753</v>
      </c>
      <c r="C1216" s="55"/>
      <c r="D1216" s="55"/>
      <c r="E1216" s="55"/>
      <c r="F1216" s="55"/>
      <c r="G1216" s="55"/>
      <c r="H1216" s="55"/>
      <c r="I1216" s="55"/>
      <c r="J1216" s="55"/>
      <c r="K1216" s="55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3">
      <c r="A1217" s="55" t="s">
        <v>753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</row>
    <row r="1218" spans="1:14" ht="12.75" customHeight="1" x14ac:dyDescent="0.3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3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3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3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3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3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3">
      <c r="A1234" s="8" t="s">
        <v>753</v>
      </c>
      <c r="B1234" s="55" t="s">
        <v>753</v>
      </c>
      <c r="C1234" s="55"/>
      <c r="D1234" s="55"/>
      <c r="E1234" s="55"/>
      <c r="F1234" s="55"/>
      <c r="G1234" s="55"/>
      <c r="H1234" s="55"/>
      <c r="I1234" s="55"/>
      <c r="J1234" s="55"/>
      <c r="K1234" s="55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3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3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3">
      <c r="A1238" s="8" t="s">
        <v>753</v>
      </c>
      <c r="B1238" s="55" t="s">
        <v>753</v>
      </c>
      <c r="C1238" s="55"/>
      <c r="D1238" s="55"/>
      <c r="E1238" s="55"/>
      <c r="F1238" s="55"/>
      <c r="G1238" s="55"/>
      <c r="H1238" s="55"/>
      <c r="I1238" s="55"/>
      <c r="J1238" s="55"/>
      <c r="K1238" s="55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3">
      <c r="A1240" s="56" t="s">
        <v>514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</row>
    <row r="1241" spans="1:14" ht="12.75" customHeight="1" x14ac:dyDescent="0.3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3">
      <c r="A1248" s="55" t="s">
        <v>753</v>
      </c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</row>
    <row r="1249" spans="1:14" ht="12.75" customHeight="1" x14ac:dyDescent="0.3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3">
      <c r="A1250" s="8" t="s">
        <v>753</v>
      </c>
      <c r="B1250" s="55" t="s">
        <v>753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3">
      <c r="A1252" s="56" t="s">
        <v>520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</row>
    <row r="1253" spans="1:14" ht="12.75" customHeight="1" x14ac:dyDescent="0.3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3">
      <c r="A1261" s="56" t="s">
        <v>524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</row>
    <row r="1262" spans="1:14" ht="12.75" customHeight="1" x14ac:dyDescent="0.3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3">
      <c r="A1268" s="55" t="s">
        <v>753</v>
      </c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</row>
    <row r="1269" spans="1:14" ht="12.75" customHeight="1" x14ac:dyDescent="0.3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12.75" customHeight="1" x14ac:dyDescent="0.3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3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3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3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3">
      <c r="A1278" s="56" t="s">
        <v>531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</row>
    <row r="1279" spans="1:14" ht="12.75" customHeight="1" x14ac:dyDescent="0.3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3">
      <c r="A1288" s="8" t="s">
        <v>753</v>
      </c>
      <c r="B1288" s="55" t="s">
        <v>753</v>
      </c>
      <c r="C1288" s="55"/>
      <c r="D1288" s="55"/>
      <c r="E1288" s="55"/>
      <c r="F1288" s="55"/>
      <c r="G1288" s="55"/>
      <c r="H1288" s="55"/>
      <c r="I1288" s="55"/>
      <c r="J1288" s="55"/>
      <c r="K1288" s="55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3">
      <c r="A1289" s="55" t="s">
        <v>753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</row>
    <row r="1290" spans="1:14" ht="12.75" customHeight="1" x14ac:dyDescent="0.3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3">
      <c r="A1298" s="56" t="s">
        <v>776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3">
      <c r="A1303" s="8" t="s">
        <v>753</v>
      </c>
      <c r="B1303" s="55" t="s">
        <v>753</v>
      </c>
      <c r="C1303" s="55"/>
      <c r="D1303" s="55"/>
      <c r="E1303" s="55"/>
      <c r="F1303" s="55"/>
      <c r="G1303" s="55"/>
      <c r="H1303" s="55"/>
      <c r="I1303" s="55"/>
      <c r="J1303" s="55"/>
      <c r="K1303" s="55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3">
      <c r="A1304" s="55" t="s">
        <v>753</v>
      </c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</row>
    <row r="1305" spans="1:14" ht="12.75" customHeight="1" x14ac:dyDescent="0.3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3">
      <c r="A1311" s="8" t="s">
        <v>753</v>
      </c>
      <c r="B1311" s="55" t="s">
        <v>753</v>
      </c>
      <c r="C1311" s="55"/>
      <c r="D1311" s="55"/>
      <c r="E1311" s="55"/>
      <c r="F1311" s="55"/>
      <c r="G1311" s="55"/>
      <c r="H1311" s="55"/>
      <c r="I1311" s="55"/>
      <c r="J1311" s="55"/>
      <c r="K1311" s="55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3">
      <c r="A1312" s="55" t="s">
        <v>753</v>
      </c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</row>
    <row r="1313" spans="1:14" ht="12.75" customHeight="1" x14ac:dyDescent="0.3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3">
      <c r="A1315" s="8" t="s">
        <v>753</v>
      </c>
      <c r="B1315" s="55" t="s">
        <v>753</v>
      </c>
      <c r="C1315" s="55"/>
      <c r="D1315" s="55"/>
      <c r="E1315" s="55"/>
      <c r="F1315" s="55"/>
      <c r="G1315" s="55"/>
      <c r="H1315" s="55"/>
      <c r="I1315" s="55"/>
      <c r="J1315" s="55"/>
      <c r="K1315" s="55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3">
      <c r="A1317" s="56" t="s">
        <v>560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</row>
    <row r="1318" spans="1:14" ht="12.75" customHeight="1" x14ac:dyDescent="0.3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3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3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3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3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3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3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3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3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3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3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3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3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3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3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3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3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3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3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3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3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3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3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3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3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3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3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3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3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3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3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3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3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3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3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3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3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3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3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3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3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3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3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3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3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3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</row>
    <row r="1373" spans="1:14" ht="12.75" customHeight="1" x14ac:dyDescent="0.3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3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3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3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3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3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3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3">
      <c r="A1380" s="55" t="s">
        <v>753</v>
      </c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</row>
    <row r="1381" spans="1:14" ht="12.75" customHeight="1" x14ac:dyDescent="0.3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3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3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3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3">
      <c r="A1385" s="8" t="s">
        <v>753</v>
      </c>
      <c r="B1385" s="55" t="s">
        <v>753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3">
      <c r="A1386" s="55" t="s">
        <v>753</v>
      </c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</row>
    <row r="1387" spans="1:14" ht="12.75" customHeight="1" x14ac:dyDescent="0.3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3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3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3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3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3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3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3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3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3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3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3">
      <c r="A1398" s="8" t="s">
        <v>753</v>
      </c>
      <c r="B1398" s="55" t="s">
        <v>753</v>
      </c>
      <c r="C1398" s="55"/>
      <c r="D1398" s="55"/>
      <c r="E1398" s="55"/>
      <c r="F1398" s="55"/>
      <c r="G1398" s="55"/>
      <c r="H1398" s="55"/>
      <c r="I1398" s="55"/>
      <c r="J1398" s="55"/>
      <c r="K1398" s="55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3">
      <c r="A1399" s="55" t="s">
        <v>753</v>
      </c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</row>
    <row r="1400" spans="1:14" ht="12.75" customHeight="1" x14ac:dyDescent="0.3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3">
      <c r="A1401" s="8" t="s">
        <v>753</v>
      </c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19"/>
      <c r="M1401" s="28">
        <f>M1400</f>
        <v>0</v>
      </c>
      <c r="N1401" s="28">
        <f>N1400</f>
        <v>0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3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3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3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3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3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3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3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3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3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3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3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3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3">
      <c r="A1416" s="8" t="s">
        <v>753</v>
      </c>
      <c r="B1416" s="55" t="s">
        <v>753</v>
      </c>
      <c r="C1416" s="55"/>
      <c r="D1416" s="55"/>
      <c r="E1416" s="55"/>
      <c r="F1416" s="55"/>
      <c r="G1416" s="55"/>
      <c r="H1416" s="55"/>
      <c r="I1416" s="55"/>
      <c r="J1416" s="55"/>
      <c r="K1416" s="55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3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3">
      <c r="A1419" s="8" t="s">
        <v>753</v>
      </c>
      <c r="B1419" s="55" t="s">
        <v>753</v>
      </c>
      <c r="C1419" s="55"/>
      <c r="D1419" s="55"/>
      <c r="E1419" s="55"/>
      <c r="F1419" s="55"/>
      <c r="G1419" s="55"/>
      <c r="H1419" s="55"/>
      <c r="I1419" s="55"/>
      <c r="J1419" s="55"/>
      <c r="K1419" s="55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3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3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3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3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3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3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3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3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3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3">
      <c r="A1434" s="8" t="s">
        <v>753</v>
      </c>
      <c r="B1434" s="55" t="s">
        <v>753</v>
      </c>
      <c r="C1434" s="55"/>
      <c r="D1434" s="55"/>
      <c r="E1434" s="55"/>
      <c r="F1434" s="55"/>
      <c r="G1434" s="55"/>
      <c r="H1434" s="55"/>
      <c r="I1434" s="55"/>
      <c r="J1434" s="55"/>
      <c r="K1434" s="55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3">
      <c r="A1435" s="55" t="s">
        <v>753</v>
      </c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12.75" customHeight="1" x14ac:dyDescent="0.3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3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3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3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3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3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3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3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3">
      <c r="A1447" s="55" t="s">
        <v>753</v>
      </c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</row>
    <row r="1448" spans="1:14" ht="12.75" customHeight="1" x14ac:dyDescent="0.3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3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3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3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3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3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3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3">
      <c r="A1455" s="8" t="s">
        <v>753</v>
      </c>
      <c r="B1455" s="55" t="s">
        <v>753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3">
      <c r="A1456" s="55" t="s">
        <v>753</v>
      </c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</row>
    <row r="1457" spans="1:14" ht="12.75" customHeight="1" x14ac:dyDescent="0.3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3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3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3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3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3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3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3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3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3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3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3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3">
      <c r="A1472" s="8" t="s">
        <v>753</v>
      </c>
      <c r="B1472" s="55" t="s">
        <v>753</v>
      </c>
      <c r="C1472" s="55"/>
      <c r="D1472" s="55"/>
      <c r="E1472" s="55"/>
      <c r="F1472" s="55"/>
      <c r="G1472" s="55"/>
      <c r="H1472" s="55"/>
      <c r="I1472" s="55"/>
      <c r="J1472" s="55"/>
      <c r="K1472" s="55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3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3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3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3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3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3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3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3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3">
      <c r="A1482" s="8" t="s">
        <v>753</v>
      </c>
      <c r="B1482" s="55" t="s">
        <v>753</v>
      </c>
      <c r="C1482" s="55"/>
      <c r="D1482" s="55"/>
      <c r="E1482" s="55"/>
      <c r="F1482" s="55"/>
      <c r="G1482" s="55"/>
      <c r="H1482" s="55"/>
      <c r="I1482" s="55"/>
      <c r="J1482" s="55"/>
      <c r="K1482" s="55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3">
      <c r="A1483" s="55" t="s">
        <v>753</v>
      </c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</row>
    <row r="1484" spans="1:14" ht="12.75" customHeight="1" x14ac:dyDescent="0.3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3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3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3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3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3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3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3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3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3">
      <c r="A1493" s="8" t="s">
        <v>753</v>
      </c>
      <c r="B1493" s="55" t="s">
        <v>753</v>
      </c>
      <c r="C1493" s="55"/>
      <c r="D1493" s="55"/>
      <c r="E1493" s="55"/>
      <c r="F1493" s="55"/>
      <c r="G1493" s="55"/>
      <c r="H1493" s="55"/>
      <c r="I1493" s="55"/>
      <c r="J1493" s="55"/>
      <c r="K1493" s="55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3">
      <c r="A1494" s="55" t="s">
        <v>753</v>
      </c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</row>
    <row r="1495" spans="1:14" ht="12.75" customHeight="1" x14ac:dyDescent="0.3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3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3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3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3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3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3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3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3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3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3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3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3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3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3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3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3">
      <c r="A1513" s="55" t="s">
        <v>753</v>
      </c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</row>
    <row r="1514" spans="1:14" ht="12.75" customHeight="1" x14ac:dyDescent="0.3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3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3">
      <c r="A1519" s="8" t="s">
        <v>753</v>
      </c>
      <c r="B1519" s="55" t="s">
        <v>753</v>
      </c>
      <c r="C1519" s="55"/>
      <c r="D1519" s="55"/>
      <c r="E1519" s="55"/>
      <c r="F1519" s="55"/>
      <c r="G1519" s="55"/>
      <c r="H1519" s="55"/>
      <c r="I1519" s="55"/>
      <c r="J1519" s="55"/>
      <c r="K1519" s="55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3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3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3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3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3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3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3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3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3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3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3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3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3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3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3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3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3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3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3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3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3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3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3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3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3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3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3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3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3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3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3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3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3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3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3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3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3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3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3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3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3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3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3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3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3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3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3">
      <c r="A1618" s="8" t="s">
        <v>753</v>
      </c>
      <c r="B1618" s="55" t="s">
        <v>753</v>
      </c>
      <c r="C1618" s="55"/>
      <c r="D1618" s="55"/>
      <c r="E1618" s="55"/>
      <c r="F1618" s="55"/>
      <c r="G1618" s="55"/>
      <c r="H1618" s="55"/>
      <c r="I1618" s="55"/>
      <c r="J1618" s="55"/>
      <c r="K1618" s="55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3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3">
      <c r="M1621" s="44">
        <f>SUM(M1620)</f>
        <v>0</v>
      </c>
      <c r="N1621" s="44">
        <f>SUM(N1620)</f>
        <v>0</v>
      </c>
    </row>
  </sheetData>
  <mergeCells count="191"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zoomScale="80" zoomScaleNormal="80" workbookViewId="0">
      <selection activeCell="X7" sqref="X7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3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3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3">
      <c r="A36" s="8" t="s">
        <v>753</v>
      </c>
      <c r="B36" s="55" t="s">
        <v>753</v>
      </c>
      <c r="C36" s="55"/>
      <c r="D36" s="55"/>
      <c r="E36" s="55"/>
      <c r="F36" s="55"/>
      <c r="G36" s="55"/>
      <c r="H36" s="55"/>
      <c r="I36" s="55"/>
      <c r="J36" s="55"/>
      <c r="K36" s="55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3">
      <c r="A37" s="55" t="s">
        <v>753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2.75" customHeight="1" x14ac:dyDescent="0.3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3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3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3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3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3">
      <c r="A47" s="56" t="s">
        <v>134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75" customHeight="1" x14ac:dyDescent="0.3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3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3">
      <c r="A59" s="49" t="s">
        <v>753</v>
      </c>
      <c r="B59" s="57" t="s">
        <v>753</v>
      </c>
      <c r="C59" s="57"/>
      <c r="D59" s="57"/>
      <c r="E59" s="57"/>
      <c r="F59" s="57"/>
      <c r="G59" s="57"/>
      <c r="H59" s="57"/>
      <c r="I59" s="57"/>
      <c r="J59" s="57"/>
      <c r="K59" s="57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3">
      <c r="A60" s="57" t="s">
        <v>753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</row>
    <row r="61" spans="1:14" ht="12.75" customHeight="1" x14ac:dyDescent="0.3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3">
      <c r="A71" s="49" t="s">
        <v>753</v>
      </c>
      <c r="B71" s="57" t="s">
        <v>753</v>
      </c>
      <c r="C71" s="57"/>
      <c r="D71" s="57"/>
      <c r="E71" s="57"/>
      <c r="F71" s="57"/>
      <c r="G71" s="57"/>
      <c r="H71" s="57"/>
      <c r="I71" s="57"/>
      <c r="J71" s="57"/>
      <c r="K71" s="57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3">
      <c r="A73" s="56" t="s">
        <v>133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75" customHeight="1" x14ac:dyDescent="0.3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3">
      <c r="A177" s="49" t="s">
        <v>753</v>
      </c>
      <c r="B177" s="57" t="s">
        <v>753</v>
      </c>
      <c r="C177" s="57"/>
      <c r="D177" s="57"/>
      <c r="E177" s="57"/>
      <c r="F177" s="57"/>
      <c r="G177" s="57"/>
      <c r="H177" s="57"/>
      <c r="I177" s="57"/>
      <c r="J177" s="57"/>
      <c r="K177" s="57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3">
      <c r="A178" s="57" t="s">
        <v>753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</row>
    <row r="179" spans="1:14" ht="12.75" customHeight="1" x14ac:dyDescent="0.3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3">
      <c r="A258" s="56" t="s">
        <v>132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3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3">
      <c r="A283" s="49" t="s">
        <v>753</v>
      </c>
      <c r="B283" s="57" t="s">
        <v>753</v>
      </c>
      <c r="C283" s="57"/>
      <c r="D283" s="57"/>
      <c r="E283" s="57"/>
      <c r="F283" s="57"/>
      <c r="G283" s="57"/>
      <c r="H283" s="57"/>
      <c r="I283" s="57"/>
      <c r="J283" s="57"/>
      <c r="K283" s="57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3">
      <c r="A284" s="57" t="s">
        <v>753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</row>
    <row r="285" spans="1:14" ht="12.75" customHeight="1" x14ac:dyDescent="0.3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3">
      <c r="A293" s="49" t="s">
        <v>753</v>
      </c>
      <c r="B293" s="57" t="s">
        <v>753</v>
      </c>
      <c r="C293" s="57"/>
      <c r="D293" s="57"/>
      <c r="E293" s="57"/>
      <c r="F293" s="57"/>
      <c r="G293" s="57"/>
      <c r="H293" s="57"/>
      <c r="I293" s="57"/>
      <c r="J293" s="57"/>
      <c r="K293" s="57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3">
      <c r="A294" s="57" t="s">
        <v>753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</row>
    <row r="295" spans="1:14" ht="12.75" customHeight="1" x14ac:dyDescent="0.3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3">
      <c r="A298" s="49" t="s">
        <v>753</v>
      </c>
      <c r="B298" s="57" t="s">
        <v>753</v>
      </c>
      <c r="C298" s="57"/>
      <c r="D298" s="57"/>
      <c r="E298" s="57"/>
      <c r="F298" s="57"/>
      <c r="G298" s="57"/>
      <c r="H298" s="57"/>
      <c r="I298" s="57"/>
      <c r="J298" s="57"/>
      <c r="K298" s="57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3">
      <c r="A300" s="56" t="s">
        <v>684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</row>
    <row r="301" spans="1:14" ht="12.75" customHeight="1" x14ac:dyDescent="0.3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3">
      <c r="A321" s="49" t="s">
        <v>753</v>
      </c>
      <c r="B321" s="57" t="s">
        <v>753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3">
      <c r="A322" s="57" t="s">
        <v>753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</row>
    <row r="323" spans="1:14" ht="12.75" customHeight="1" x14ac:dyDescent="0.3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3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3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3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3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3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3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3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3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3">
      <c r="A335" s="49" t="s">
        <v>753</v>
      </c>
      <c r="B335" s="57" t="s">
        <v>753</v>
      </c>
      <c r="C335" s="57"/>
      <c r="D335" s="57"/>
      <c r="E335" s="57"/>
      <c r="F335" s="57"/>
      <c r="G335" s="57"/>
      <c r="H335" s="57"/>
      <c r="I335" s="57"/>
      <c r="J335" s="57"/>
      <c r="K335" s="57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3">
      <c r="A336" s="57" t="s">
        <v>753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</row>
    <row r="337" spans="1:14" ht="12.75" customHeight="1" x14ac:dyDescent="0.3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3">
      <c r="A382" s="49" t="s">
        <v>753</v>
      </c>
      <c r="B382" s="57" t="s">
        <v>753</v>
      </c>
      <c r="C382" s="57"/>
      <c r="D382" s="57"/>
      <c r="E382" s="57"/>
      <c r="F382" s="57"/>
      <c r="G382" s="57"/>
      <c r="H382" s="57"/>
      <c r="I382" s="57"/>
      <c r="J382" s="57"/>
      <c r="K382" s="57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3">
      <c r="A383" s="57" t="s">
        <v>753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</row>
    <row r="384" spans="1:14" ht="12.75" customHeight="1" x14ac:dyDescent="0.3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3">
      <c r="A391" s="49" t="s">
        <v>753</v>
      </c>
      <c r="B391" s="57" t="s">
        <v>753</v>
      </c>
      <c r="C391" s="57"/>
      <c r="D391" s="57"/>
      <c r="E391" s="57"/>
      <c r="F391" s="57"/>
      <c r="G391" s="57"/>
      <c r="H391" s="57"/>
      <c r="I391" s="57"/>
      <c r="J391" s="57"/>
      <c r="K391" s="57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3">
      <c r="A392" s="57" t="s">
        <v>753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</row>
    <row r="393" spans="1:14" ht="12.75" customHeight="1" x14ac:dyDescent="0.3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3">
      <c r="A400" s="49" t="s">
        <v>753</v>
      </c>
      <c r="B400" s="57" t="s">
        <v>753</v>
      </c>
      <c r="C400" s="57"/>
      <c r="D400" s="57"/>
      <c r="E400" s="57"/>
      <c r="F400" s="57"/>
      <c r="G400" s="57"/>
      <c r="H400" s="57"/>
      <c r="I400" s="57"/>
      <c r="J400" s="57"/>
      <c r="K400" s="57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3">
      <c r="A401" s="57" t="s">
        <v>753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</row>
    <row r="402" spans="1:14" ht="12.75" customHeight="1" x14ac:dyDescent="0.3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3">
      <c r="A408" s="49" t="s">
        <v>753</v>
      </c>
      <c r="B408" s="57" t="s">
        <v>753</v>
      </c>
      <c r="C408" s="57"/>
      <c r="D408" s="57"/>
      <c r="E408" s="57"/>
      <c r="F408" s="57"/>
      <c r="G408" s="57"/>
      <c r="H408" s="57"/>
      <c r="I408" s="57"/>
      <c r="J408" s="57"/>
      <c r="K408" s="57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3">
      <c r="A409" s="57" t="s">
        <v>753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</row>
    <row r="410" spans="1:14" ht="12.75" customHeight="1" x14ac:dyDescent="0.3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3">
      <c r="A425" s="49" t="s">
        <v>753</v>
      </c>
      <c r="B425" s="57" t="s">
        <v>753</v>
      </c>
      <c r="C425" s="57"/>
      <c r="D425" s="57"/>
      <c r="E425" s="57"/>
      <c r="F425" s="57"/>
      <c r="G425" s="57"/>
      <c r="H425" s="57"/>
      <c r="I425" s="57"/>
      <c r="J425" s="57"/>
      <c r="K425" s="57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3">
      <c r="A426" s="57" t="s">
        <v>753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</row>
    <row r="427" spans="1:14" ht="12.75" customHeight="1" x14ac:dyDescent="0.3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3">
      <c r="A428" s="49" t="s">
        <v>753</v>
      </c>
      <c r="B428" s="57" t="s">
        <v>753</v>
      </c>
      <c r="C428" s="57"/>
      <c r="D428" s="57"/>
      <c r="E428" s="57"/>
      <c r="F428" s="57"/>
      <c r="G428" s="57"/>
      <c r="H428" s="57"/>
      <c r="I428" s="57"/>
      <c r="J428" s="57"/>
      <c r="K428" s="57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3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3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3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3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3">
      <c r="A434" s="56" t="s">
        <v>183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</row>
    <row r="435" spans="1:14" ht="12.75" customHeight="1" x14ac:dyDescent="0.3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3">
      <c r="A459" s="49" t="s">
        <v>753</v>
      </c>
      <c r="B459" s="57" t="s">
        <v>753</v>
      </c>
      <c r="C459" s="57"/>
      <c r="D459" s="57"/>
      <c r="E459" s="57"/>
      <c r="F459" s="57"/>
      <c r="G459" s="57"/>
      <c r="H459" s="57"/>
      <c r="I459" s="57"/>
      <c r="J459" s="57"/>
      <c r="K459" s="57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3">
      <c r="A461" s="56" t="s">
        <v>193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</row>
    <row r="462" spans="1:14" ht="12.75" customHeight="1" x14ac:dyDescent="0.3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3">
      <c r="A482" s="49" t="s">
        <v>753</v>
      </c>
      <c r="B482" s="57" t="s">
        <v>753</v>
      </c>
      <c r="C482" s="57"/>
      <c r="D482" s="57"/>
      <c r="E482" s="57"/>
      <c r="F482" s="57"/>
      <c r="G482" s="57"/>
      <c r="H482" s="57"/>
      <c r="I482" s="57"/>
      <c r="J482" s="57"/>
      <c r="K482" s="57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3">
      <c r="A483" s="57" t="s">
        <v>753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</row>
    <row r="484" spans="1:14" ht="12.75" customHeight="1" x14ac:dyDescent="0.3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3">
      <c r="A493" s="56" t="s">
        <v>212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3">
      <c r="A569" s="49" t="s">
        <v>753</v>
      </c>
      <c r="B569" s="57" t="s">
        <v>753</v>
      </c>
      <c r="C569" s="57"/>
      <c r="D569" s="57"/>
      <c r="E569" s="57"/>
      <c r="F569" s="57"/>
      <c r="G569" s="57"/>
      <c r="H569" s="57"/>
      <c r="I569" s="57"/>
      <c r="J569" s="57"/>
      <c r="K569" s="57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3">
      <c r="A570" s="57" t="s">
        <v>753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</row>
    <row r="571" spans="1:14" ht="12.75" customHeight="1" x14ac:dyDescent="0.3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3">
      <c r="A581" s="49" t="s">
        <v>753</v>
      </c>
      <c r="B581" s="57" t="s">
        <v>753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3">
      <c r="A582" s="57" t="s">
        <v>753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</row>
    <row r="583" spans="1:14" ht="12.75" customHeight="1" x14ac:dyDescent="0.3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3">
      <c r="A600" s="49" t="s">
        <v>753</v>
      </c>
      <c r="B600" s="57" t="s">
        <v>753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3">
      <c r="A602" s="56" t="s">
        <v>245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</row>
    <row r="603" spans="1:14" ht="12.75" customHeight="1" x14ac:dyDescent="0.3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3">
      <c r="A659" s="49" t="s">
        <v>753</v>
      </c>
      <c r="B659" s="57" t="s">
        <v>753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3">
      <c r="A660" s="57" t="s">
        <v>753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</row>
    <row r="661" spans="1:14" ht="12.75" customHeight="1" x14ac:dyDescent="0.3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3">
      <c r="A714" s="49" t="s">
        <v>753</v>
      </c>
      <c r="B714" s="57" t="s">
        <v>753</v>
      </c>
      <c r="C714" s="57"/>
      <c r="D714" s="57"/>
      <c r="E714" s="57"/>
      <c r="F714" s="57"/>
      <c r="G714" s="57"/>
      <c r="H714" s="57"/>
      <c r="I714" s="57"/>
      <c r="J714" s="57"/>
      <c r="K714" s="57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3">
      <c r="A715" s="57" t="s">
        <v>753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</row>
    <row r="716" spans="1:14" ht="12.75" customHeight="1" x14ac:dyDescent="0.3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3">
      <c r="A752" s="49" t="s">
        <v>753</v>
      </c>
      <c r="B752" s="57" t="s">
        <v>753</v>
      </c>
      <c r="C752" s="57"/>
      <c r="D752" s="57"/>
      <c r="E752" s="57"/>
      <c r="F752" s="57"/>
      <c r="G752" s="57"/>
      <c r="H752" s="57"/>
      <c r="I752" s="57"/>
      <c r="J752" s="57"/>
      <c r="K752" s="57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3">
      <c r="A754" s="56" t="s">
        <v>277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</row>
    <row r="755" spans="1:14" ht="12.75" customHeight="1" x14ac:dyDescent="0.3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3">
      <c r="A756" s="49" t="s">
        <v>753</v>
      </c>
      <c r="B756" s="57" t="s">
        <v>753</v>
      </c>
      <c r="C756" s="57"/>
      <c r="D756" s="57"/>
      <c r="E756" s="57"/>
      <c r="F756" s="57"/>
      <c r="G756" s="57"/>
      <c r="H756" s="57"/>
      <c r="I756" s="57"/>
      <c r="J756" s="57"/>
      <c r="K756" s="57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3">
      <c r="A757" s="57" t="s">
        <v>753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</row>
    <row r="758" spans="1:14" ht="12.75" customHeight="1" x14ac:dyDescent="0.3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3">
      <c r="A769" s="49" t="s">
        <v>753</v>
      </c>
      <c r="B769" s="57" t="s">
        <v>753</v>
      </c>
      <c r="C769" s="57"/>
      <c r="D769" s="57"/>
      <c r="E769" s="57"/>
      <c r="F769" s="57"/>
      <c r="G769" s="57"/>
      <c r="H769" s="57"/>
      <c r="I769" s="57"/>
      <c r="J769" s="57"/>
      <c r="K769" s="57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3">
      <c r="A770" s="57" t="s">
        <v>753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</row>
    <row r="771" spans="1:14" ht="12.75" customHeight="1" x14ac:dyDescent="0.3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3">
      <c r="A776" s="49" t="s">
        <v>753</v>
      </c>
      <c r="B776" s="57" t="s">
        <v>753</v>
      </c>
      <c r="C776" s="57"/>
      <c r="D776" s="57"/>
      <c r="E776" s="57"/>
      <c r="F776" s="57"/>
      <c r="G776" s="57"/>
      <c r="H776" s="57"/>
      <c r="I776" s="57"/>
      <c r="J776" s="57"/>
      <c r="K776" s="57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3">
      <c r="A777" s="57" t="s">
        <v>753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</row>
    <row r="778" spans="1:14" ht="12.75" customHeight="1" x14ac:dyDescent="0.3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3">
      <c r="A780" s="49" t="s">
        <v>753</v>
      </c>
      <c r="B780" s="57" t="s">
        <v>753</v>
      </c>
      <c r="C780" s="57"/>
      <c r="D780" s="57"/>
      <c r="E780" s="57"/>
      <c r="F780" s="57"/>
      <c r="G780" s="57"/>
      <c r="H780" s="57"/>
      <c r="I780" s="57"/>
      <c r="J780" s="57"/>
      <c r="K780" s="57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3">
      <c r="A782" s="56" t="s">
        <v>290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</row>
    <row r="783" spans="1:14" ht="12.75" customHeight="1" x14ac:dyDescent="0.3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3">
      <c r="A886" s="49"/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3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3">
      <c r="A911" s="56" t="s">
        <v>353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</row>
    <row r="912" spans="1:14" ht="12.75" customHeight="1" x14ac:dyDescent="0.3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3">
      <c r="A945" s="49" t="s">
        <v>753</v>
      </c>
      <c r="B945" s="57" t="s">
        <v>753</v>
      </c>
      <c r="C945" s="57"/>
      <c r="D945" s="57"/>
      <c r="E945" s="57"/>
      <c r="F945" s="57"/>
      <c r="G945" s="57"/>
      <c r="H945" s="57"/>
      <c r="I945" s="57"/>
      <c r="J945" s="57"/>
      <c r="K945" s="57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3">
      <c r="A946" s="57" t="s">
        <v>753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</row>
    <row r="947" spans="1:14" ht="12.75" customHeight="1" x14ac:dyDescent="0.3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3">
      <c r="A966" s="49" t="s">
        <v>753</v>
      </c>
      <c r="B966" s="57" t="s">
        <v>753</v>
      </c>
      <c r="C966" s="57"/>
      <c r="D966" s="57"/>
      <c r="E966" s="57"/>
      <c r="F966" s="57"/>
      <c r="G966" s="57"/>
      <c r="H966" s="57"/>
      <c r="I966" s="57"/>
      <c r="J966" s="57"/>
      <c r="K966" s="57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3">
      <c r="A967" s="57" t="s">
        <v>753</v>
      </c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</row>
    <row r="968" spans="1:14" ht="12.75" customHeight="1" x14ac:dyDescent="0.3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3">
      <c r="A973" s="49" t="s">
        <v>753</v>
      </c>
      <c r="B973" s="57" t="s">
        <v>753</v>
      </c>
      <c r="C973" s="57"/>
      <c r="D973" s="57"/>
      <c r="E973" s="57"/>
      <c r="F973" s="57"/>
      <c r="G973" s="57"/>
      <c r="H973" s="57"/>
      <c r="I973" s="57"/>
      <c r="J973" s="57"/>
      <c r="K973" s="57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3">
      <c r="A975" s="56" t="s">
        <v>363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</row>
    <row r="976" spans="1:14" ht="12.75" customHeight="1" x14ac:dyDescent="0.3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3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3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3">
      <c r="A986" s="49" t="s">
        <v>753</v>
      </c>
      <c r="B986" s="57" t="s">
        <v>753</v>
      </c>
      <c r="C986" s="57"/>
      <c r="D986" s="57"/>
      <c r="E986" s="57"/>
      <c r="F986" s="57"/>
      <c r="G986" s="57"/>
      <c r="H986" s="57"/>
      <c r="I986" s="57"/>
      <c r="J986" s="57"/>
      <c r="K986" s="57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3">
      <c r="A987" s="57" t="s">
        <v>753</v>
      </c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</row>
    <row r="988" spans="1:14" ht="12.75" customHeight="1" x14ac:dyDescent="0.3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3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3">
      <c r="A997" s="56" t="s">
        <v>370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</row>
    <row r="998" spans="1:14" ht="12.75" customHeight="1" x14ac:dyDescent="0.3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3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3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3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3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3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3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3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3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3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3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3">
      <c r="A1036" s="8" t="s">
        <v>753</v>
      </c>
      <c r="B1036" s="55" t="s">
        <v>753</v>
      </c>
      <c r="C1036" s="55"/>
      <c r="D1036" s="55"/>
      <c r="E1036" s="55"/>
      <c r="F1036" s="55"/>
      <c r="G1036" s="55"/>
      <c r="H1036" s="55"/>
      <c r="I1036" s="55"/>
      <c r="J1036" s="55"/>
      <c r="K1036" s="55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3">
      <c r="A1037" s="55" t="s">
        <v>753</v>
      </c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</row>
    <row r="1038" spans="1:14" ht="12.75" customHeight="1" x14ac:dyDescent="0.3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3">
      <c r="A1054" s="8" t="s">
        <v>753</v>
      </c>
      <c r="B1054" s="55" t="s">
        <v>753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3">
      <c r="A1056" s="56" t="s">
        <v>384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</row>
    <row r="1057" spans="1:14" ht="12.75" customHeight="1" x14ac:dyDescent="0.3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3">
      <c r="A1091" s="8" t="s">
        <v>753</v>
      </c>
      <c r="B1091" s="55" t="s">
        <v>753</v>
      </c>
      <c r="C1091" s="55"/>
      <c r="D1091" s="55"/>
      <c r="E1091" s="55"/>
      <c r="F1091" s="55"/>
      <c r="G1091" s="55"/>
      <c r="H1091" s="55"/>
      <c r="I1091" s="55"/>
      <c r="J1091" s="55"/>
      <c r="K1091" s="55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3">
      <c r="A1092" s="55" t="s">
        <v>753</v>
      </c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</row>
    <row r="1093" spans="1:14" ht="12.75" customHeight="1" x14ac:dyDescent="0.3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3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3">
      <c r="A1095" s="8" t="s">
        <v>753</v>
      </c>
      <c r="B1095" s="55" t="s">
        <v>753</v>
      </c>
      <c r="C1095" s="55"/>
      <c r="D1095" s="55"/>
      <c r="E1095" s="55"/>
      <c r="F1095" s="55"/>
      <c r="G1095" s="55"/>
      <c r="H1095" s="55"/>
      <c r="I1095" s="55"/>
      <c r="J1095" s="55"/>
      <c r="K1095" s="55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3">
      <c r="A1097" s="56" t="s">
        <v>686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</row>
    <row r="1098" spans="1:14" ht="12.75" customHeight="1" x14ac:dyDescent="0.3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3">
      <c r="A1178" s="8" t="s">
        <v>753</v>
      </c>
      <c r="B1178" s="55" t="s">
        <v>753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3">
      <c r="A1179" s="55" t="s">
        <v>753</v>
      </c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</row>
    <row r="1180" spans="1:14" ht="12.75" customHeight="1" x14ac:dyDescent="0.3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3">
      <c r="A1209" s="8" t="s">
        <v>753</v>
      </c>
      <c r="B1209" s="55" t="s">
        <v>753</v>
      </c>
      <c r="C1209" s="55"/>
      <c r="D1209" s="55"/>
      <c r="E1209" s="55"/>
      <c r="F1209" s="55"/>
      <c r="G1209" s="55"/>
      <c r="H1209" s="55"/>
      <c r="I1209" s="55"/>
      <c r="J1209" s="55"/>
      <c r="K1209" s="55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3">
      <c r="A1211" s="56" t="s">
        <v>433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</row>
    <row r="1212" spans="1:14" ht="12.75" customHeight="1" x14ac:dyDescent="0.3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3">
      <c r="A1214" s="8" t="s">
        <v>753</v>
      </c>
      <c r="B1214" s="55" t="s">
        <v>753</v>
      </c>
      <c r="C1214" s="55"/>
      <c r="D1214" s="55"/>
      <c r="E1214" s="55"/>
      <c r="F1214" s="55"/>
      <c r="G1214" s="55"/>
      <c r="H1214" s="55"/>
      <c r="I1214" s="55"/>
      <c r="J1214" s="55"/>
      <c r="K1214" s="55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3">
      <c r="A1215" s="55" t="s">
        <v>753</v>
      </c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</row>
    <row r="1216" spans="1:14" ht="12.75" customHeight="1" x14ac:dyDescent="0.3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3">
      <c r="A1266" s="8" t="s">
        <v>753</v>
      </c>
      <c r="B1266" s="55" t="s">
        <v>753</v>
      </c>
      <c r="C1266" s="55"/>
      <c r="D1266" s="55"/>
      <c r="E1266" s="55"/>
      <c r="F1266" s="55"/>
      <c r="G1266" s="55"/>
      <c r="H1266" s="55"/>
      <c r="I1266" s="55"/>
      <c r="J1266" s="55"/>
      <c r="K1266" s="55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3">
      <c r="A1267" s="55" t="s">
        <v>753</v>
      </c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</row>
    <row r="1268" spans="1:14" ht="12.75" customHeight="1" x14ac:dyDescent="0.3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3">
      <c r="A1280" s="8" t="s">
        <v>753</v>
      </c>
      <c r="B1280" s="55" t="s">
        <v>753</v>
      </c>
      <c r="C1280" s="55"/>
      <c r="D1280" s="55"/>
      <c r="E1280" s="55"/>
      <c r="F1280" s="55"/>
      <c r="G1280" s="55"/>
      <c r="H1280" s="55"/>
      <c r="I1280" s="55"/>
      <c r="J1280" s="55"/>
      <c r="K1280" s="55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3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3">
      <c r="A1282" s="56" t="s">
        <v>461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</row>
    <row r="1283" spans="1:14" ht="12.75" customHeight="1" x14ac:dyDescent="0.3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3">
      <c r="A1292" s="8" t="s">
        <v>753</v>
      </c>
      <c r="B1292" s="55" t="s">
        <v>753</v>
      </c>
      <c r="C1292" s="55"/>
      <c r="D1292" s="55"/>
      <c r="E1292" s="55"/>
      <c r="F1292" s="55"/>
      <c r="G1292" s="55"/>
      <c r="H1292" s="55"/>
      <c r="I1292" s="55"/>
      <c r="J1292" s="55"/>
      <c r="K1292" s="55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3">
      <c r="A1293" s="55" t="s">
        <v>753</v>
      </c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</row>
    <row r="1294" spans="1:14" ht="12.75" customHeight="1" x14ac:dyDescent="0.3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0"/>
      <c r="N1296" s="30"/>
    </row>
    <row r="1297" spans="1:14" ht="12.75" customHeight="1" x14ac:dyDescent="0.3">
      <c r="A1297" s="56" t="s">
        <v>765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</row>
    <row r="1298" spans="1:14" ht="12.75" customHeight="1" x14ac:dyDescent="0.3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3">
      <c r="A1312" s="8" t="s">
        <v>753</v>
      </c>
      <c r="B1312" s="55" t="s">
        <v>753</v>
      </c>
      <c r="C1312" s="55"/>
      <c r="D1312" s="55"/>
      <c r="E1312" s="55"/>
      <c r="F1312" s="55"/>
      <c r="G1312" s="55"/>
      <c r="H1312" s="55"/>
      <c r="I1312" s="55"/>
      <c r="J1312" s="55"/>
      <c r="K1312" s="55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3">
      <c r="A1313" s="55" t="s">
        <v>753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</row>
    <row r="1314" spans="1:14" ht="12.75" customHeight="1" x14ac:dyDescent="0.3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3">
      <c r="A1325" s="56" t="s">
        <v>475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3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3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3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3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3">
      <c r="A1344" s="8" t="s">
        <v>753</v>
      </c>
      <c r="B1344" s="55" t="s">
        <v>753</v>
      </c>
      <c r="C1344" s="55"/>
      <c r="D1344" s="55"/>
      <c r="E1344" s="55"/>
      <c r="F1344" s="55"/>
      <c r="G1344" s="55"/>
      <c r="H1344" s="55"/>
      <c r="I1344" s="55"/>
      <c r="J1344" s="55"/>
      <c r="K1344" s="55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3">
      <c r="A1345" s="55" t="s">
        <v>753</v>
      </c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</row>
    <row r="1346" spans="1:14" ht="12.75" customHeight="1" x14ac:dyDescent="0.3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3">
      <c r="A1353" s="55" t="s">
        <v>753</v>
      </c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</row>
    <row r="1354" spans="1:14" ht="12.75" customHeight="1" x14ac:dyDescent="0.3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3">
      <c r="A1356" s="8" t="s">
        <v>753</v>
      </c>
      <c r="B1356" s="55" t="s">
        <v>753</v>
      </c>
      <c r="C1356" s="55"/>
      <c r="D1356" s="55"/>
      <c r="E1356" s="55"/>
      <c r="F1356" s="55"/>
      <c r="G1356" s="55"/>
      <c r="H1356" s="55"/>
      <c r="I1356" s="55"/>
      <c r="J1356" s="55"/>
      <c r="K1356" s="55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3">
      <c r="A1358" s="56" t="s">
        <v>681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</row>
    <row r="1359" spans="1:14" ht="12.75" customHeight="1" x14ac:dyDescent="0.3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3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3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3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3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3">
      <c r="A1364" s="8" t="s">
        <v>753</v>
      </c>
      <c r="B1364" s="55" t="s">
        <v>753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3">
      <c r="A1365" s="55" t="s">
        <v>753</v>
      </c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12.75" customHeight="1" x14ac:dyDescent="0.3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3">
      <c r="A1371" s="8" t="s">
        <v>753</v>
      </c>
      <c r="B1371" s="55" t="s">
        <v>753</v>
      </c>
      <c r="C1371" s="55"/>
      <c r="D1371" s="55"/>
      <c r="E1371" s="55"/>
      <c r="F1371" s="55"/>
      <c r="G1371" s="55"/>
      <c r="H1371" s="55"/>
      <c r="I1371" s="55"/>
      <c r="J1371" s="55"/>
      <c r="K1371" s="55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3">
      <c r="A1373" s="56" t="s">
        <v>682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</row>
    <row r="1374" spans="1:14" ht="12.75" customHeight="1" x14ac:dyDescent="0.3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12.75" customHeight="1" x14ac:dyDescent="0.3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3">
      <c r="A1400" s="8" t="s">
        <v>753</v>
      </c>
      <c r="B1400" s="55" t="s">
        <v>753</v>
      </c>
      <c r="C1400" s="55"/>
      <c r="D1400" s="55"/>
      <c r="E1400" s="55"/>
      <c r="F1400" s="55"/>
      <c r="G1400" s="55"/>
      <c r="H1400" s="55"/>
      <c r="I1400" s="55"/>
      <c r="J1400" s="55"/>
      <c r="K1400" s="55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3">
      <c r="A1402" s="56" t="s">
        <v>498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3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3">
      <c r="A1414" s="8" t="s">
        <v>753</v>
      </c>
      <c r="B1414" s="55" t="s">
        <v>753</v>
      </c>
      <c r="C1414" s="55"/>
      <c r="D1414" s="55"/>
      <c r="E1414" s="55"/>
      <c r="F1414" s="55"/>
      <c r="G1414" s="55"/>
      <c r="H1414" s="55"/>
      <c r="I1414" s="55"/>
      <c r="J1414" s="55"/>
      <c r="K1414" s="55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3">
      <c r="A1415" s="55" t="s">
        <v>753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</row>
    <row r="1416" spans="1:14" ht="12.75" customHeight="1" x14ac:dyDescent="0.3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3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3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3">
      <c r="A1435" s="8" t="s">
        <v>753</v>
      </c>
      <c r="B1435" s="55" t="s">
        <v>753</v>
      </c>
      <c r="C1435" s="55"/>
      <c r="D1435" s="55"/>
      <c r="E1435" s="55"/>
      <c r="F1435" s="55"/>
      <c r="G1435" s="55"/>
      <c r="H1435" s="55"/>
      <c r="I1435" s="55"/>
      <c r="J1435" s="55"/>
      <c r="K1435" s="55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3">
      <c r="A1437" s="56" t="s">
        <v>514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</row>
    <row r="1438" spans="1:14" ht="12.75" customHeight="1" x14ac:dyDescent="0.3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3">
      <c r="A1444" s="8" t="s">
        <v>753</v>
      </c>
      <c r="B1444" s="55" t="s">
        <v>753</v>
      </c>
      <c r="C1444" s="55"/>
      <c r="D1444" s="55"/>
      <c r="E1444" s="55"/>
      <c r="F1444" s="55"/>
      <c r="G1444" s="55"/>
      <c r="H1444" s="55"/>
      <c r="I1444" s="55"/>
      <c r="J1444" s="55"/>
      <c r="K1444" s="55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3">
      <c r="A1445" s="55" t="s">
        <v>753</v>
      </c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</row>
    <row r="1446" spans="1:14" ht="12.75" customHeight="1" x14ac:dyDescent="0.3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3">
      <c r="A1447" s="8" t="s">
        <v>753</v>
      </c>
      <c r="B1447" s="55" t="s">
        <v>753</v>
      </c>
      <c r="C1447" s="55"/>
      <c r="D1447" s="55"/>
      <c r="E1447" s="55"/>
      <c r="F1447" s="55"/>
      <c r="G1447" s="55"/>
      <c r="H1447" s="55"/>
      <c r="I1447" s="55"/>
      <c r="J1447" s="55"/>
      <c r="K1447" s="55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3">
      <c r="A1449" s="56" t="s">
        <v>520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</row>
    <row r="1450" spans="1:14" ht="12.75" customHeight="1" x14ac:dyDescent="0.3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3">
      <c r="A1458" s="56" t="s">
        <v>524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</row>
    <row r="1459" spans="1:14" ht="12.75" customHeight="1" x14ac:dyDescent="0.3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3">
      <c r="A1465" s="8" t="s">
        <v>753</v>
      </c>
      <c r="B1465" s="55" t="s">
        <v>753</v>
      </c>
      <c r="C1465" s="55"/>
      <c r="D1465" s="55"/>
      <c r="E1465" s="55"/>
      <c r="F1465" s="55"/>
      <c r="G1465" s="55"/>
      <c r="H1465" s="55"/>
      <c r="I1465" s="55"/>
      <c r="J1465" s="55"/>
      <c r="K1465" s="55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3">
      <c r="A1466" s="55" t="s">
        <v>753</v>
      </c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</row>
    <row r="1467" spans="1:14" ht="12.75" customHeight="1" x14ac:dyDescent="0.3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3">
      <c r="A1469" s="55" t="s">
        <v>753</v>
      </c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</row>
    <row r="1470" spans="1:14" ht="12.75" customHeight="1" x14ac:dyDescent="0.3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3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3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3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3">
      <c r="A1476" s="56" t="s">
        <v>531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3">
      <c r="A1486" s="8" t="s">
        <v>753</v>
      </c>
      <c r="B1486" s="55" t="s">
        <v>753</v>
      </c>
      <c r="C1486" s="55"/>
      <c r="D1486" s="55"/>
      <c r="E1486" s="55"/>
      <c r="F1486" s="55"/>
      <c r="G1486" s="55"/>
      <c r="H1486" s="55"/>
      <c r="I1486" s="55"/>
      <c r="J1486" s="55"/>
      <c r="K1486" s="55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3">
      <c r="A1487" s="55" t="s">
        <v>753</v>
      </c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</row>
    <row r="1488" spans="1:14" ht="12.75" customHeight="1" x14ac:dyDescent="0.3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3">
      <c r="A1494" s="8" t="s">
        <v>753</v>
      </c>
      <c r="B1494" s="55" t="s">
        <v>753</v>
      </c>
      <c r="C1494" s="55"/>
      <c r="D1494" s="55"/>
      <c r="E1494" s="55"/>
      <c r="F1494" s="55"/>
      <c r="G1494" s="55"/>
      <c r="H1494" s="55"/>
      <c r="I1494" s="55"/>
      <c r="J1494" s="55"/>
      <c r="K1494" s="55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3">
      <c r="A1496" s="56" t="s">
        <v>776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</row>
    <row r="1497" spans="1:14" ht="12.75" customHeight="1" x14ac:dyDescent="0.3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3">
      <c r="A1504" s="8" t="s">
        <v>753</v>
      </c>
      <c r="B1504" s="55" t="s">
        <v>753</v>
      </c>
      <c r="C1504" s="55"/>
      <c r="D1504" s="55"/>
      <c r="E1504" s="55"/>
      <c r="F1504" s="55"/>
      <c r="G1504" s="55"/>
      <c r="H1504" s="55"/>
      <c r="I1504" s="55"/>
      <c r="J1504" s="55"/>
      <c r="K1504" s="55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3">
      <c r="A1505" s="55" t="s">
        <v>753</v>
      </c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</row>
    <row r="1506" spans="1:14" ht="12.75" customHeight="1" x14ac:dyDescent="0.3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3">
      <c r="A1514" s="8" t="s">
        <v>753</v>
      </c>
      <c r="B1514" s="55" t="s">
        <v>753</v>
      </c>
      <c r="C1514" s="55"/>
      <c r="D1514" s="55"/>
      <c r="E1514" s="55"/>
      <c r="F1514" s="55"/>
      <c r="G1514" s="55"/>
      <c r="H1514" s="55"/>
      <c r="I1514" s="55"/>
      <c r="J1514" s="55"/>
      <c r="K1514" s="55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3">
      <c r="A1515" s="55" t="s">
        <v>753</v>
      </c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</row>
    <row r="1516" spans="1:14" ht="12.75" customHeight="1" x14ac:dyDescent="0.3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3">
      <c r="A1522" s="56" t="s">
        <v>560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3">
      <c r="A1531" s="8" t="s">
        <v>753</v>
      </c>
      <c r="B1531" s="55" t="s">
        <v>753</v>
      </c>
      <c r="C1531" s="55"/>
      <c r="D1531" s="55"/>
      <c r="E1531" s="55"/>
      <c r="F1531" s="55"/>
      <c r="G1531" s="55"/>
      <c r="H1531" s="55"/>
      <c r="I1531" s="55"/>
      <c r="J1531" s="55"/>
      <c r="K1531" s="55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3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3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3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3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3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3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3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3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3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3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3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3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3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3">
      <c r="A1566" s="55" t="s">
        <v>753</v>
      </c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</row>
    <row r="1567" spans="1:14" ht="12.75" customHeight="1" x14ac:dyDescent="0.3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3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3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3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</row>
    <row r="1578" spans="1:14" ht="12.75" customHeight="1" x14ac:dyDescent="0.3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3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3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3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3">
      <c r="A1591" s="55" t="s">
        <v>753</v>
      </c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</row>
    <row r="1592" spans="1:14" ht="12.75" customHeight="1" x14ac:dyDescent="0.3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3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3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3">
      <c r="A1603" s="8" t="s">
        <v>753</v>
      </c>
      <c r="B1603" s="55" t="s">
        <v>753</v>
      </c>
      <c r="C1603" s="55"/>
      <c r="D1603" s="55"/>
      <c r="E1603" s="55"/>
      <c r="F1603" s="55"/>
      <c r="G1603" s="55"/>
      <c r="H1603" s="55"/>
      <c r="I1603" s="55"/>
      <c r="J1603" s="55"/>
      <c r="K1603" s="55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3">
      <c r="A1604" s="55" t="s">
        <v>753</v>
      </c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</row>
    <row r="1605" spans="1:14" ht="12.75" customHeight="1" x14ac:dyDescent="0.3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3">
      <c r="A1606" s="8" t="s">
        <v>753</v>
      </c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19"/>
      <c r="M1606" s="28">
        <f>M1605</f>
        <v>0</v>
      </c>
      <c r="N1606" s="28">
        <f>N1605</f>
        <v>0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3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3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3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3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3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3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3">
      <c r="A1624" s="8" t="s">
        <v>753</v>
      </c>
      <c r="B1624" s="55" t="s">
        <v>753</v>
      </c>
      <c r="C1624" s="55"/>
      <c r="D1624" s="55"/>
      <c r="E1624" s="55"/>
      <c r="F1624" s="55"/>
      <c r="G1624" s="55"/>
      <c r="H1624" s="55"/>
      <c r="I1624" s="55"/>
      <c r="J1624" s="55"/>
      <c r="K1624" s="55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3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3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3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3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3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3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3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3">
      <c r="A1641" s="55" t="s">
        <v>753</v>
      </c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</row>
    <row r="1642" spans="1:14" ht="12.75" customHeight="1" x14ac:dyDescent="0.3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3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3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3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3">
      <c r="A1647" s="8" t="s">
        <v>753</v>
      </c>
      <c r="B1647" s="55" t="s">
        <v>753</v>
      </c>
      <c r="C1647" s="55"/>
      <c r="D1647" s="55"/>
      <c r="E1647" s="55"/>
      <c r="F1647" s="55"/>
      <c r="G1647" s="55"/>
      <c r="H1647" s="55"/>
      <c r="I1647" s="55"/>
      <c r="J1647" s="55"/>
      <c r="K1647" s="55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3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3">
      <c r="A1652" s="8" t="s">
        <v>753</v>
      </c>
      <c r="B1652" s="55" t="s">
        <v>753</v>
      </c>
      <c r="C1652" s="55"/>
      <c r="D1652" s="55"/>
      <c r="E1652" s="55"/>
      <c r="F1652" s="55"/>
      <c r="G1652" s="55"/>
      <c r="H1652" s="55"/>
      <c r="I1652" s="55"/>
      <c r="J1652" s="55"/>
      <c r="K1652" s="55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3">
      <c r="A1653" s="55" t="s">
        <v>753</v>
      </c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</row>
    <row r="1654" spans="1:14" ht="12.75" customHeight="1" x14ac:dyDescent="0.3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3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3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3">
      <c r="A1662" s="55" t="s">
        <v>753</v>
      </c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12.75" customHeight="1" x14ac:dyDescent="0.3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3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3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3">
      <c r="A1669" s="8" t="s">
        <v>753</v>
      </c>
      <c r="B1669" s="55" t="s">
        <v>753</v>
      </c>
      <c r="C1669" s="55"/>
      <c r="D1669" s="55"/>
      <c r="E1669" s="55"/>
      <c r="F1669" s="55"/>
      <c r="G1669" s="55"/>
      <c r="H1669" s="55"/>
      <c r="I1669" s="55"/>
      <c r="J1669" s="55"/>
      <c r="K1669" s="55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3">
      <c r="A1670" s="55" t="s">
        <v>753</v>
      </c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</row>
    <row r="1671" spans="1:14" ht="12.75" customHeight="1" x14ac:dyDescent="0.3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3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3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3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3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3">
      <c r="A1678" s="8" t="s">
        <v>753</v>
      </c>
      <c r="B1678" s="55" t="s">
        <v>753</v>
      </c>
      <c r="C1678" s="55"/>
      <c r="D1678" s="55"/>
      <c r="E1678" s="55"/>
      <c r="F1678" s="55"/>
      <c r="G1678" s="55"/>
      <c r="H1678" s="55"/>
      <c r="I1678" s="55"/>
      <c r="J1678" s="55"/>
      <c r="K1678" s="55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3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3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3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3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3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3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3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3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3">
      <c r="A1719" s="55" t="s">
        <v>753</v>
      </c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</row>
    <row r="1720" spans="1:14" ht="12.75" customHeight="1" x14ac:dyDescent="0.3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3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3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3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3">
      <c r="A1725" s="8" t="s">
        <v>753</v>
      </c>
      <c r="B1725" s="55" t="s">
        <v>753</v>
      </c>
      <c r="C1725" s="55"/>
      <c r="D1725" s="55"/>
      <c r="E1725" s="55"/>
      <c r="F1725" s="55"/>
      <c r="G1725" s="55"/>
      <c r="H1725" s="55"/>
      <c r="I1725" s="55"/>
      <c r="J1725" s="55"/>
      <c r="K1725" s="55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3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3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3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3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3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3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3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3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3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3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3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3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3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3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3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3">
      <c r="M1827" s="44">
        <f>SUM(M1826)</f>
        <v>-727485.85</v>
      </c>
      <c r="N1827" s="44">
        <f>SUM(N1826)</f>
        <v>-727485.85</v>
      </c>
    </row>
  </sheetData>
  <mergeCells count="191"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3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3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3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3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3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3">
      <c r="A42" s="8" t="s">
        <v>753</v>
      </c>
      <c r="B42" s="55" t="s">
        <v>753</v>
      </c>
      <c r="C42" s="55"/>
      <c r="D42" s="55"/>
      <c r="E42" s="55"/>
      <c r="F42" s="55"/>
      <c r="G42" s="55"/>
      <c r="H42" s="55"/>
      <c r="I42" s="55"/>
      <c r="J42" s="55"/>
      <c r="K42" s="55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3">
      <c r="A43" s="55" t="s">
        <v>753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2.75" customHeight="1" x14ac:dyDescent="0.3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3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3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3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3">
      <c r="A53" s="56" t="s">
        <v>134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75" customHeight="1" x14ac:dyDescent="0.3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3">
      <c r="A65" s="49" t="s">
        <v>753</v>
      </c>
      <c r="B65" s="57" t="s">
        <v>753</v>
      </c>
      <c r="C65" s="57"/>
      <c r="D65" s="57"/>
      <c r="E65" s="57"/>
      <c r="F65" s="57"/>
      <c r="G65" s="57"/>
      <c r="H65" s="57"/>
      <c r="I65" s="57"/>
      <c r="J65" s="57"/>
      <c r="K65" s="57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3">
      <c r="A66" s="57" t="s">
        <v>753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</row>
    <row r="67" spans="1:14" ht="12.75" customHeight="1" x14ac:dyDescent="0.3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3">
      <c r="A79" s="56" t="s">
        <v>133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75" customHeight="1" x14ac:dyDescent="0.3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3">
      <c r="A191" s="49" t="s">
        <v>753</v>
      </c>
      <c r="B191" s="57" t="s">
        <v>753</v>
      </c>
      <c r="C191" s="57"/>
      <c r="D191" s="57"/>
      <c r="E191" s="57"/>
      <c r="F191" s="57"/>
      <c r="G191" s="57"/>
      <c r="H191" s="57"/>
      <c r="I191" s="57"/>
      <c r="J191" s="57"/>
      <c r="K191" s="57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3">
      <c r="A192" s="57" t="s">
        <v>753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</row>
    <row r="193" spans="1:14" ht="12.75" customHeight="1" x14ac:dyDescent="0.3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3">
      <c r="A278" s="49" t="s">
        <v>753</v>
      </c>
      <c r="B278" s="57" t="s">
        <v>753</v>
      </c>
      <c r="C278" s="57"/>
      <c r="D278" s="57"/>
      <c r="E278" s="57"/>
      <c r="F278" s="57"/>
      <c r="G278" s="57"/>
      <c r="H278" s="57"/>
      <c r="I278" s="57"/>
      <c r="J278" s="57"/>
      <c r="K278" s="57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3">
      <c r="A280" s="56" t="s">
        <v>132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</row>
    <row r="281" spans="1:14" ht="12.75" customHeight="1" x14ac:dyDescent="0.3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3">
      <c r="A307" s="49" t="s">
        <v>753</v>
      </c>
      <c r="B307" s="57" t="s">
        <v>753</v>
      </c>
      <c r="C307" s="57"/>
      <c r="D307" s="57"/>
      <c r="E307" s="57"/>
      <c r="F307" s="57"/>
      <c r="G307" s="57"/>
      <c r="H307" s="57"/>
      <c r="I307" s="57"/>
      <c r="J307" s="57"/>
      <c r="K307" s="57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3">
      <c r="A308" s="57" t="s">
        <v>753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</row>
    <row r="309" spans="1:14" ht="12.75" customHeight="1" x14ac:dyDescent="0.3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3">
      <c r="A319" s="57" t="s">
        <v>753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</row>
    <row r="320" spans="1:14" ht="12.75" customHeight="1" x14ac:dyDescent="0.3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3">
      <c r="A323" s="49" t="s">
        <v>753</v>
      </c>
      <c r="B323" s="57" t="s">
        <v>753</v>
      </c>
      <c r="C323" s="57"/>
      <c r="D323" s="57"/>
      <c r="E323" s="57"/>
      <c r="F323" s="57"/>
      <c r="G323" s="57"/>
      <c r="H323" s="57"/>
      <c r="I323" s="57"/>
      <c r="J323" s="57"/>
      <c r="K323" s="57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3">
      <c r="A325" s="56" t="s">
        <v>684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</row>
    <row r="326" spans="1:14" ht="12.75" customHeight="1" x14ac:dyDescent="0.3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3">
      <c r="A347" s="57" t="s">
        <v>753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</row>
    <row r="348" spans="1:14" ht="12.75" customHeight="1" x14ac:dyDescent="0.3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3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3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3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3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3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3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3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3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3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3">
      <c r="A361" s="57" t="s">
        <v>753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</row>
    <row r="362" spans="1:14" ht="12.75" customHeight="1" x14ac:dyDescent="0.3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3">
      <c r="A378" s="49" t="s">
        <v>753</v>
      </c>
      <c r="B378" s="57" t="s">
        <v>753</v>
      </c>
      <c r="C378" s="57"/>
      <c r="D378" s="57"/>
      <c r="E378" s="57"/>
      <c r="F378" s="57"/>
      <c r="G378" s="57"/>
      <c r="H378" s="57"/>
      <c r="I378" s="57"/>
      <c r="J378" s="57"/>
      <c r="K378" s="57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3">
      <c r="A379" s="57" t="s">
        <v>753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</row>
    <row r="380" spans="1:14" ht="12.75" customHeight="1" x14ac:dyDescent="0.3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3">
      <c r="A410" s="49" t="s">
        <v>753</v>
      </c>
      <c r="B410" s="57" t="s">
        <v>753</v>
      </c>
      <c r="C410" s="57"/>
      <c r="D410" s="57"/>
      <c r="E410" s="57"/>
      <c r="F410" s="57"/>
      <c r="G410" s="57"/>
      <c r="H410" s="57"/>
      <c r="I410" s="57"/>
      <c r="J410" s="57"/>
      <c r="K410" s="57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3">
      <c r="A411" s="57" t="s">
        <v>753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</row>
    <row r="412" spans="1:14" ht="12.75" customHeight="1" x14ac:dyDescent="0.3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3">
      <c r="A422" s="49" t="s">
        <v>753</v>
      </c>
      <c r="B422" s="57" t="s">
        <v>753</v>
      </c>
      <c r="C422" s="57"/>
      <c r="D422" s="57"/>
      <c r="E422" s="57"/>
      <c r="F422" s="57"/>
      <c r="G422" s="57"/>
      <c r="H422" s="57"/>
      <c r="I422" s="57"/>
      <c r="J422" s="57"/>
      <c r="K422" s="57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3">
      <c r="A423" s="57" t="s">
        <v>753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</row>
    <row r="424" spans="1:14" ht="12.75" customHeight="1" x14ac:dyDescent="0.3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3">
      <c r="A431" s="49" t="s">
        <v>753</v>
      </c>
      <c r="B431" s="57" t="s">
        <v>753</v>
      </c>
      <c r="C431" s="57"/>
      <c r="D431" s="57"/>
      <c r="E431" s="57"/>
      <c r="F431" s="57"/>
      <c r="G431" s="57"/>
      <c r="H431" s="57"/>
      <c r="I431" s="57"/>
      <c r="J431" s="57"/>
      <c r="K431" s="57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3">
      <c r="A432" s="57" t="s">
        <v>753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</row>
    <row r="433" spans="1:14" ht="12.75" customHeight="1" x14ac:dyDescent="0.3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3">
      <c r="A457" s="49" t="s">
        <v>753</v>
      </c>
      <c r="B457" s="57" t="s">
        <v>753</v>
      </c>
      <c r="C457" s="57"/>
      <c r="D457" s="57"/>
      <c r="E457" s="57"/>
      <c r="F457" s="57"/>
      <c r="G457" s="57"/>
      <c r="H457" s="57"/>
      <c r="I457" s="57"/>
      <c r="J457" s="57"/>
      <c r="K457" s="57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3">
      <c r="A458" s="57" t="s">
        <v>753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</row>
    <row r="459" spans="1:14" ht="12.75" customHeight="1" x14ac:dyDescent="0.3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3">
      <c r="A460" s="49" t="s">
        <v>753</v>
      </c>
      <c r="B460" s="57" t="s">
        <v>753</v>
      </c>
      <c r="C460" s="57"/>
      <c r="D460" s="57"/>
      <c r="E460" s="57"/>
      <c r="F460" s="57"/>
      <c r="G460" s="57"/>
      <c r="H460" s="57"/>
      <c r="I460" s="57"/>
      <c r="J460" s="57"/>
      <c r="K460" s="57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3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3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3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3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3">
      <c r="A466" s="56" t="s">
        <v>183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</row>
    <row r="467" spans="1:14" ht="12.75" customHeight="1" x14ac:dyDescent="0.3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3">
      <c r="A493" s="56" t="s">
        <v>193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3">
      <c r="A515" s="49" t="s">
        <v>753</v>
      </c>
      <c r="B515" s="57" t="s">
        <v>753</v>
      </c>
      <c r="C515" s="57"/>
      <c r="D515" s="57"/>
      <c r="E515" s="57"/>
      <c r="F515" s="57"/>
      <c r="G515" s="57"/>
      <c r="H515" s="57"/>
      <c r="I515" s="57"/>
      <c r="J515" s="57"/>
      <c r="K515" s="57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3">
      <c r="A516" s="57" t="s">
        <v>753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</row>
    <row r="517" spans="1:14" ht="12.75" customHeight="1" x14ac:dyDescent="0.3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3">
      <c r="A526" s="49" t="s">
        <v>753</v>
      </c>
      <c r="B526" s="57" t="s">
        <v>753</v>
      </c>
      <c r="C526" s="57"/>
      <c r="D526" s="57"/>
      <c r="E526" s="57"/>
      <c r="F526" s="57"/>
      <c r="G526" s="57"/>
      <c r="H526" s="57"/>
      <c r="I526" s="57"/>
      <c r="J526" s="57"/>
      <c r="K526" s="57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3">
      <c r="A528" s="56" t="s">
        <v>212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</row>
    <row r="529" spans="1:14" ht="12.75" customHeight="1" x14ac:dyDescent="0.3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3">
      <c r="A609" s="49" t="s">
        <v>753</v>
      </c>
      <c r="B609" s="57" t="s">
        <v>753</v>
      </c>
      <c r="C609" s="57"/>
      <c r="D609" s="57"/>
      <c r="E609" s="57"/>
      <c r="F609" s="57"/>
      <c r="G609" s="57"/>
      <c r="H609" s="57"/>
      <c r="I609" s="57"/>
      <c r="J609" s="57"/>
      <c r="K609" s="57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3">
      <c r="A610" s="57" t="s">
        <v>753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</row>
    <row r="611" spans="1:14" ht="12.75" customHeight="1" x14ac:dyDescent="0.3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3">
      <c r="A616" s="49" t="s">
        <v>753</v>
      </c>
      <c r="B616" s="57" t="s">
        <v>753</v>
      </c>
      <c r="C616" s="57"/>
      <c r="D616" s="57"/>
      <c r="E616" s="57"/>
      <c r="F616" s="57"/>
      <c r="G616" s="57"/>
      <c r="H616" s="57"/>
      <c r="I616" s="57"/>
      <c r="J616" s="57"/>
      <c r="K616" s="57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3">
      <c r="A617" s="57" t="s">
        <v>753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</row>
    <row r="618" spans="1:14" ht="12.75" customHeight="1" x14ac:dyDescent="0.3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3">
      <c r="A623" s="49" t="s">
        <v>753</v>
      </c>
      <c r="B623" s="57" t="s">
        <v>753</v>
      </c>
      <c r="C623" s="57"/>
      <c r="D623" s="57"/>
      <c r="E623" s="57"/>
      <c r="F623" s="57"/>
      <c r="G623" s="57"/>
      <c r="H623" s="57"/>
      <c r="I623" s="57"/>
      <c r="J623" s="57"/>
      <c r="K623" s="57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3">
      <c r="A624" s="57" t="s">
        <v>753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</row>
    <row r="625" spans="1:14" ht="12.75" customHeight="1" x14ac:dyDescent="0.3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3">
      <c r="A643" s="49" t="s">
        <v>753</v>
      </c>
      <c r="B643" s="57" t="s">
        <v>753</v>
      </c>
      <c r="C643" s="57"/>
      <c r="D643" s="57"/>
      <c r="E643" s="57"/>
      <c r="F643" s="57"/>
      <c r="G643" s="57"/>
      <c r="H643" s="57"/>
      <c r="I643" s="57"/>
      <c r="J643" s="57"/>
      <c r="K643" s="57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3">
      <c r="A645" s="56" t="s">
        <v>245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</row>
    <row r="646" spans="1:14" ht="12.75" customHeight="1" x14ac:dyDescent="0.3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3">
      <c r="A705" s="49" t="s">
        <v>753</v>
      </c>
      <c r="B705" s="57" t="s">
        <v>753</v>
      </c>
      <c r="C705" s="57"/>
      <c r="D705" s="57"/>
      <c r="E705" s="57"/>
      <c r="F705" s="57"/>
      <c r="G705" s="57"/>
      <c r="H705" s="57"/>
      <c r="I705" s="57"/>
      <c r="J705" s="57"/>
      <c r="K705" s="57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3">
      <c r="A706" s="57" t="s">
        <v>753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</row>
    <row r="707" spans="1:14" ht="12.75" customHeight="1" x14ac:dyDescent="0.3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3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3">
      <c r="A762" s="57" t="s">
        <v>753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</row>
    <row r="763" spans="1:14" ht="12.75" customHeight="1" x14ac:dyDescent="0.3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3">
      <c r="A799" s="49" t="s">
        <v>753</v>
      </c>
      <c r="B799" s="57" t="s">
        <v>753</v>
      </c>
      <c r="C799" s="57"/>
      <c r="D799" s="57"/>
      <c r="E799" s="57"/>
      <c r="F799" s="57"/>
      <c r="G799" s="57"/>
      <c r="H799" s="57"/>
      <c r="I799" s="57"/>
      <c r="J799" s="57"/>
      <c r="K799" s="57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3">
      <c r="A801" s="56" t="s">
        <v>277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</row>
    <row r="802" spans="1:14" ht="12.75" customHeight="1" x14ac:dyDescent="0.3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3">
      <c r="A803" s="49" t="s">
        <v>753</v>
      </c>
      <c r="B803" s="57" t="s">
        <v>753</v>
      </c>
      <c r="C803" s="57"/>
      <c r="D803" s="57"/>
      <c r="E803" s="57"/>
      <c r="F803" s="57"/>
      <c r="G803" s="57"/>
      <c r="H803" s="57"/>
      <c r="I803" s="57"/>
      <c r="J803" s="57"/>
      <c r="K803" s="57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3">
      <c r="A804" s="57" t="s">
        <v>753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</row>
    <row r="805" spans="1:14" ht="12.75" customHeight="1" x14ac:dyDescent="0.3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3">
      <c r="A820" s="49" t="s">
        <v>753</v>
      </c>
      <c r="B820" s="57" t="s">
        <v>753</v>
      </c>
      <c r="C820" s="57"/>
      <c r="D820" s="57"/>
      <c r="E820" s="57"/>
      <c r="F820" s="57"/>
      <c r="G820" s="57"/>
      <c r="H820" s="57"/>
      <c r="I820" s="57"/>
      <c r="J820" s="57"/>
      <c r="K820" s="57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3">
      <c r="A821" s="57" t="s">
        <v>753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</row>
    <row r="822" spans="1:14" ht="12.75" customHeight="1" x14ac:dyDescent="0.3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3">
      <c r="A827" s="49" t="s">
        <v>753</v>
      </c>
      <c r="B827" s="57" t="s">
        <v>753</v>
      </c>
      <c r="C827" s="57"/>
      <c r="D827" s="57"/>
      <c r="E827" s="57"/>
      <c r="F827" s="57"/>
      <c r="G827" s="57"/>
      <c r="H827" s="57"/>
      <c r="I827" s="57"/>
      <c r="J827" s="57"/>
      <c r="K827" s="57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3">
      <c r="A828" s="57" t="s">
        <v>753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</row>
    <row r="829" spans="1:14" ht="12.75" customHeight="1" x14ac:dyDescent="0.3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3">
      <c r="A831" s="49" t="s">
        <v>753</v>
      </c>
      <c r="B831" s="57" t="s">
        <v>753</v>
      </c>
      <c r="C831" s="57"/>
      <c r="D831" s="57"/>
      <c r="E831" s="57"/>
      <c r="F831" s="57"/>
      <c r="G831" s="57"/>
      <c r="H831" s="57"/>
      <c r="I831" s="57"/>
      <c r="J831" s="57"/>
      <c r="K831" s="57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3">
      <c r="A833" s="56" t="s">
        <v>290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</row>
    <row r="834" spans="1:14" ht="12.75" customHeight="1" x14ac:dyDescent="0.3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3">
      <c r="A953" s="49"/>
      <c r="B953" s="57" t="s">
        <v>753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3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</row>
    <row r="955" spans="1:14" ht="12.75" customHeight="1" x14ac:dyDescent="0.3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3">
      <c r="A980" s="49" t="s">
        <v>753</v>
      </c>
      <c r="B980" s="57" t="s">
        <v>753</v>
      </c>
      <c r="C980" s="57"/>
      <c r="D980" s="57"/>
      <c r="E980" s="57"/>
      <c r="F980" s="57"/>
      <c r="G980" s="57"/>
      <c r="H980" s="57"/>
      <c r="I980" s="57"/>
      <c r="J980" s="57"/>
      <c r="K980" s="57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3">
      <c r="A982" s="56" t="s">
        <v>353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</row>
    <row r="983" spans="1:14" ht="12.75" customHeight="1" x14ac:dyDescent="0.3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3">
      <c r="A1020" s="49" t="s">
        <v>753</v>
      </c>
      <c r="B1020" s="57" t="s">
        <v>753</v>
      </c>
      <c r="C1020" s="57"/>
      <c r="D1020" s="57"/>
      <c r="E1020" s="57"/>
      <c r="F1020" s="57"/>
      <c r="G1020" s="57"/>
      <c r="H1020" s="57"/>
      <c r="I1020" s="57"/>
      <c r="J1020" s="57"/>
      <c r="K1020" s="57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3">
      <c r="A1021" s="57" t="s">
        <v>753</v>
      </c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ht="12.75" customHeight="1" x14ac:dyDescent="0.3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3">
      <c r="A1042" s="49" t="s">
        <v>753</v>
      </c>
      <c r="B1042" s="57" t="s">
        <v>753</v>
      </c>
      <c r="C1042" s="57"/>
      <c r="D1042" s="57"/>
      <c r="E1042" s="57"/>
      <c r="F1042" s="57"/>
      <c r="G1042" s="57"/>
      <c r="H1042" s="57"/>
      <c r="I1042" s="57"/>
      <c r="J1042" s="57"/>
      <c r="K1042" s="57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3">
      <c r="A1043" s="57" t="s">
        <v>753</v>
      </c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ht="12.75" customHeight="1" x14ac:dyDescent="0.3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3">
      <c r="A1049" s="49" t="s">
        <v>753</v>
      </c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3">
      <c r="A1051" s="56" t="s">
        <v>363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</row>
    <row r="1052" spans="1:14" ht="12.75" customHeight="1" x14ac:dyDescent="0.3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3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3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3">
      <c r="A1062" s="49" t="s">
        <v>753</v>
      </c>
      <c r="B1062" s="57" t="s">
        <v>753</v>
      </c>
      <c r="C1062" s="57"/>
      <c r="D1062" s="57"/>
      <c r="E1062" s="57"/>
      <c r="F1062" s="57"/>
      <c r="G1062" s="57"/>
      <c r="H1062" s="57"/>
      <c r="I1062" s="57"/>
      <c r="J1062" s="57"/>
      <c r="K1062" s="57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3">
      <c r="A1063" s="57" t="s">
        <v>753</v>
      </c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ht="12.75" customHeight="1" x14ac:dyDescent="0.3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3">
      <c r="A1071" s="49" t="s">
        <v>753</v>
      </c>
      <c r="B1071" s="57" t="s">
        <v>753</v>
      </c>
      <c r="C1071" s="57"/>
      <c r="D1071" s="57"/>
      <c r="E1071" s="57"/>
      <c r="F1071" s="57"/>
      <c r="G1071" s="57"/>
      <c r="H1071" s="57"/>
      <c r="I1071" s="57"/>
      <c r="J1071" s="57"/>
      <c r="K1071" s="57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3">
      <c r="A1073" s="56" t="s">
        <v>370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</row>
    <row r="1074" spans="1:14" ht="12.75" customHeight="1" x14ac:dyDescent="0.3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3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3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3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3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3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3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3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3">
      <c r="A1112" s="8" t="s">
        <v>753</v>
      </c>
      <c r="B1112" s="55" t="s">
        <v>753</v>
      </c>
      <c r="C1112" s="55"/>
      <c r="D1112" s="55"/>
      <c r="E1112" s="55"/>
      <c r="F1112" s="55"/>
      <c r="G1112" s="55"/>
      <c r="H1112" s="55"/>
      <c r="I1112" s="55"/>
      <c r="J1112" s="55"/>
      <c r="K1112" s="55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3">
      <c r="A1113" s="55" t="s">
        <v>753</v>
      </c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</row>
    <row r="1114" spans="1:14" ht="12.75" customHeight="1" x14ac:dyDescent="0.3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3">
      <c r="A1130" s="8" t="s">
        <v>753</v>
      </c>
      <c r="B1130" s="55" t="s">
        <v>753</v>
      </c>
      <c r="C1130" s="55"/>
      <c r="D1130" s="55"/>
      <c r="E1130" s="55"/>
      <c r="F1130" s="55"/>
      <c r="G1130" s="55"/>
      <c r="H1130" s="55"/>
      <c r="I1130" s="55"/>
      <c r="J1130" s="55"/>
      <c r="K1130" s="55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3">
      <c r="A1132" s="56" t="s">
        <v>384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</row>
    <row r="1133" spans="1:14" ht="12.75" customHeight="1" x14ac:dyDescent="0.3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3">
      <c r="A1162" s="55" t="s">
        <v>753</v>
      </c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</row>
    <row r="1163" spans="1:14" ht="12.75" customHeight="1" x14ac:dyDescent="0.3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3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3">
      <c r="A1173" s="8" t="s">
        <v>753</v>
      </c>
      <c r="B1173" s="55" t="s">
        <v>753</v>
      </c>
      <c r="C1173" s="55"/>
      <c r="D1173" s="55"/>
      <c r="E1173" s="55"/>
      <c r="F1173" s="55"/>
      <c r="G1173" s="55"/>
      <c r="H1173" s="55"/>
      <c r="I1173" s="55"/>
      <c r="J1173" s="55"/>
      <c r="K1173" s="55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3">
      <c r="A1175" s="56" t="s">
        <v>686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</row>
    <row r="1176" spans="1:14" ht="12.75" customHeight="1" x14ac:dyDescent="0.3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3">
      <c r="A1260" s="55" t="s">
        <v>753</v>
      </c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</row>
    <row r="1261" spans="1:14" ht="12.75" customHeight="1" x14ac:dyDescent="0.3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3">
      <c r="A1290" s="8" t="s">
        <v>753</v>
      </c>
      <c r="B1290" s="55" t="s">
        <v>753</v>
      </c>
      <c r="C1290" s="55"/>
      <c r="D1290" s="55"/>
      <c r="E1290" s="55"/>
      <c r="F1290" s="55"/>
      <c r="G1290" s="55"/>
      <c r="H1290" s="55"/>
      <c r="I1290" s="55"/>
      <c r="J1290" s="55"/>
      <c r="K1290" s="55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3">
      <c r="A1292" s="56" t="s">
        <v>433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3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3">
      <c r="A1296" s="55" t="s">
        <v>753</v>
      </c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</row>
    <row r="1297" spans="1:14" ht="12.75" customHeight="1" x14ac:dyDescent="0.3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3">
      <c r="A1347" s="8" t="s">
        <v>753</v>
      </c>
      <c r="B1347" s="55" t="s">
        <v>753</v>
      </c>
      <c r="C1347" s="55"/>
      <c r="D1347" s="55"/>
      <c r="E1347" s="55"/>
      <c r="F1347" s="55"/>
      <c r="G1347" s="55"/>
      <c r="H1347" s="55"/>
      <c r="I1347" s="55"/>
      <c r="J1347" s="55"/>
      <c r="K1347" s="55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3">
      <c r="A1348" s="55" t="s">
        <v>753</v>
      </c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</row>
    <row r="1349" spans="1:14" ht="12.75" customHeight="1" x14ac:dyDescent="0.3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3">
      <c r="A1361" s="8" t="s">
        <v>753</v>
      </c>
      <c r="B1361" s="55" t="s">
        <v>753</v>
      </c>
      <c r="C1361" s="55"/>
      <c r="D1361" s="55"/>
      <c r="E1361" s="55"/>
      <c r="F1361" s="55"/>
      <c r="G1361" s="55"/>
      <c r="H1361" s="55"/>
      <c r="I1361" s="55"/>
      <c r="J1361" s="55"/>
      <c r="K1361" s="55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3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3">
      <c r="A1363" s="56" t="s">
        <v>461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</row>
    <row r="1364" spans="1:14" ht="12.75" customHeight="1" x14ac:dyDescent="0.3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3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3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3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3">
      <c r="A1376" s="8" t="s">
        <v>753</v>
      </c>
      <c r="B1376" s="55" t="s">
        <v>753</v>
      </c>
      <c r="C1376" s="55"/>
      <c r="D1376" s="55"/>
      <c r="E1376" s="55"/>
      <c r="F1376" s="55"/>
      <c r="G1376" s="55"/>
      <c r="H1376" s="55"/>
      <c r="I1376" s="55"/>
      <c r="J1376" s="55"/>
      <c r="K1376" s="55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3">
      <c r="A1377" s="8" t="s">
        <v>753</v>
      </c>
      <c r="B1377" s="55" t="s">
        <v>753</v>
      </c>
      <c r="C1377" s="55"/>
      <c r="D1377" s="55"/>
      <c r="E1377" s="55"/>
      <c r="F1377" s="55"/>
      <c r="G1377" s="55"/>
      <c r="H1377" s="55"/>
      <c r="I1377" s="55"/>
      <c r="J1377" s="55"/>
      <c r="K1377" s="55"/>
      <c r="L1377" s="19" t="s">
        <v>753</v>
      </c>
      <c r="M1377" s="30"/>
      <c r="N1377" s="30"/>
    </row>
    <row r="1378" spans="1:14" ht="12.75" customHeight="1" x14ac:dyDescent="0.3">
      <c r="A1378" s="56" t="s">
        <v>765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</row>
    <row r="1379" spans="1:14" ht="12.75" customHeight="1" x14ac:dyDescent="0.3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3">
      <c r="A1393" s="8" t="s">
        <v>753</v>
      </c>
      <c r="B1393" s="55" t="s">
        <v>753</v>
      </c>
      <c r="C1393" s="55"/>
      <c r="D1393" s="55"/>
      <c r="E1393" s="55"/>
      <c r="F1393" s="55"/>
      <c r="G1393" s="55"/>
      <c r="H1393" s="55"/>
      <c r="I1393" s="55"/>
      <c r="J1393" s="55"/>
      <c r="K1393" s="55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3">
      <c r="A1394" s="55" t="s">
        <v>753</v>
      </c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</row>
    <row r="1395" spans="1:14" ht="12.75" customHeight="1" x14ac:dyDescent="0.3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3">
      <c r="A1404" s="8" t="s">
        <v>753</v>
      </c>
      <c r="B1404" s="55" t="s">
        <v>753</v>
      </c>
      <c r="C1404" s="55"/>
      <c r="D1404" s="55"/>
      <c r="E1404" s="55"/>
      <c r="F1404" s="55"/>
      <c r="G1404" s="55"/>
      <c r="H1404" s="55"/>
      <c r="I1404" s="55"/>
      <c r="J1404" s="55"/>
      <c r="K1404" s="55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3">
      <c r="A1406" s="56" t="s">
        <v>475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</row>
    <row r="1407" spans="1:14" ht="12.75" customHeight="1" x14ac:dyDescent="0.3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3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3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3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3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3">
      <c r="A1426" s="55" t="s">
        <v>753</v>
      </c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</row>
    <row r="1427" spans="1:14" ht="12.75" customHeight="1" x14ac:dyDescent="0.3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3">
      <c r="A1433" s="8" t="s">
        <v>753</v>
      </c>
      <c r="B1433" s="55" t="s">
        <v>753</v>
      </c>
      <c r="C1433" s="55"/>
      <c r="D1433" s="55"/>
      <c r="E1433" s="55"/>
      <c r="F1433" s="55"/>
      <c r="G1433" s="55"/>
      <c r="H1433" s="55"/>
      <c r="I1433" s="55"/>
      <c r="J1433" s="55"/>
      <c r="K1433" s="55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3">
      <c r="A1434" s="55" t="s">
        <v>753</v>
      </c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</row>
    <row r="1435" spans="1:14" ht="12.75" customHeight="1" x14ac:dyDescent="0.3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3">
      <c r="A1437" s="8" t="s">
        <v>753</v>
      </c>
      <c r="B1437" s="55" t="s">
        <v>753</v>
      </c>
      <c r="C1437" s="55"/>
      <c r="D1437" s="55"/>
      <c r="E1437" s="55"/>
      <c r="F1437" s="55"/>
      <c r="G1437" s="55"/>
      <c r="H1437" s="55"/>
      <c r="I1437" s="55"/>
      <c r="J1437" s="55"/>
      <c r="K1437" s="55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3">
      <c r="A1439" s="56" t="s">
        <v>681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</row>
    <row r="1440" spans="1:14" ht="12.75" customHeight="1" x14ac:dyDescent="0.3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3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3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3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3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3">
      <c r="A1446" s="55" t="s">
        <v>753</v>
      </c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</row>
    <row r="1447" spans="1:14" ht="12.75" customHeight="1" x14ac:dyDescent="0.3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3">
      <c r="A1452" s="8" t="s">
        <v>753</v>
      </c>
      <c r="B1452" s="55" t="s">
        <v>753</v>
      </c>
      <c r="C1452" s="55"/>
      <c r="D1452" s="55"/>
      <c r="E1452" s="55"/>
      <c r="F1452" s="55"/>
      <c r="G1452" s="55"/>
      <c r="H1452" s="55"/>
      <c r="I1452" s="55"/>
      <c r="J1452" s="55"/>
      <c r="K1452" s="55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3">
      <c r="A1454" s="56" t="s">
        <v>682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3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3">
      <c r="A1475" s="55" t="s">
        <v>753</v>
      </c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</row>
    <row r="1476" spans="1:14" ht="12.75" customHeight="1" x14ac:dyDescent="0.3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3">
      <c r="A1484" s="8" t="s">
        <v>753</v>
      </c>
      <c r="B1484" s="55" t="s">
        <v>753</v>
      </c>
      <c r="C1484" s="55"/>
      <c r="D1484" s="55"/>
      <c r="E1484" s="55"/>
      <c r="F1484" s="55"/>
      <c r="G1484" s="55"/>
      <c r="H1484" s="55"/>
      <c r="I1484" s="55"/>
      <c r="J1484" s="55"/>
      <c r="K1484" s="55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3">
      <c r="A1486" s="56" t="s">
        <v>498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</row>
    <row r="1487" spans="1:14" ht="12.75" customHeight="1" x14ac:dyDescent="0.3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3">
      <c r="A1499" s="8" t="s">
        <v>753</v>
      </c>
      <c r="B1499" s="55" t="s">
        <v>753</v>
      </c>
      <c r="C1499" s="55"/>
      <c r="D1499" s="55"/>
      <c r="E1499" s="55"/>
      <c r="F1499" s="55"/>
      <c r="G1499" s="55"/>
      <c r="H1499" s="55"/>
      <c r="I1499" s="55"/>
      <c r="J1499" s="55"/>
      <c r="K1499" s="55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3">
      <c r="A1500" s="55" t="s">
        <v>753</v>
      </c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</row>
    <row r="1501" spans="1:14" ht="12.75" customHeight="1" x14ac:dyDescent="0.3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3">
      <c r="A1511" s="8" t="s">
        <v>753</v>
      </c>
      <c r="B1511" s="55" t="s">
        <v>753</v>
      </c>
      <c r="C1511" s="55"/>
      <c r="D1511" s="55"/>
      <c r="E1511" s="55"/>
      <c r="F1511" s="55"/>
      <c r="G1511" s="55"/>
      <c r="H1511" s="55"/>
      <c r="I1511" s="55"/>
      <c r="J1511" s="55"/>
      <c r="K1511" s="55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3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3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3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3">
      <c r="A1521" s="8" t="s">
        <v>753</v>
      </c>
      <c r="B1521" s="55" t="s">
        <v>753</v>
      </c>
      <c r="C1521" s="55"/>
      <c r="D1521" s="55"/>
      <c r="E1521" s="55"/>
      <c r="F1521" s="55"/>
      <c r="G1521" s="55"/>
      <c r="H1521" s="55"/>
      <c r="I1521" s="55"/>
      <c r="J1521" s="55"/>
      <c r="K1521" s="55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3">
      <c r="A1523" s="56" t="s">
        <v>514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</row>
    <row r="1524" spans="1:14" ht="12.75" customHeight="1" x14ac:dyDescent="0.3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3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3">
      <c r="A1534" s="55" t="s">
        <v>753</v>
      </c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</row>
    <row r="1535" spans="1:14" ht="12.75" customHeight="1" x14ac:dyDescent="0.3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3">
      <c r="A1536" s="8" t="s">
        <v>753</v>
      </c>
      <c r="B1536" s="55" t="s">
        <v>753</v>
      </c>
      <c r="C1536" s="55"/>
      <c r="D1536" s="55"/>
      <c r="E1536" s="55"/>
      <c r="F1536" s="55"/>
      <c r="G1536" s="55"/>
      <c r="H1536" s="55"/>
      <c r="I1536" s="55"/>
      <c r="J1536" s="55"/>
      <c r="K1536" s="55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3">
      <c r="A1538" s="56" t="s">
        <v>520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</row>
    <row r="1539" spans="1:14" ht="12.75" customHeight="1" x14ac:dyDescent="0.3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3">
      <c r="A1549" s="56" t="s">
        <v>524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</row>
    <row r="1550" spans="1:14" ht="12.75" customHeight="1" x14ac:dyDescent="0.3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3">
      <c r="A1556" s="8" t="s">
        <v>753</v>
      </c>
      <c r="B1556" s="55" t="s">
        <v>753</v>
      </c>
      <c r="C1556" s="55"/>
      <c r="D1556" s="55"/>
      <c r="E1556" s="55"/>
      <c r="F1556" s="55"/>
      <c r="G1556" s="55"/>
      <c r="H1556" s="55"/>
      <c r="I1556" s="55"/>
      <c r="J1556" s="55"/>
      <c r="K1556" s="55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3">
      <c r="A1557" s="55" t="s">
        <v>753</v>
      </c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</row>
    <row r="1558" spans="1:14" ht="12.75" customHeight="1" x14ac:dyDescent="0.3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3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3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3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3">
      <c r="A1567" s="56" t="s">
        <v>531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3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3">
      <c r="A1578" s="8" t="s">
        <v>753</v>
      </c>
      <c r="B1578" s="55" t="s">
        <v>753</v>
      </c>
      <c r="C1578" s="55"/>
      <c r="D1578" s="55"/>
      <c r="E1578" s="55"/>
      <c r="F1578" s="55"/>
      <c r="G1578" s="55"/>
      <c r="H1578" s="55"/>
      <c r="I1578" s="55"/>
      <c r="J1578" s="55"/>
      <c r="K1578" s="55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3">
      <c r="A1579" s="55" t="s">
        <v>753</v>
      </c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</row>
    <row r="1580" spans="1:14" ht="12.75" customHeight="1" x14ac:dyDescent="0.3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3">
      <c r="A1588" s="56" t="s">
        <v>776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</row>
    <row r="1589" spans="1:14" ht="12.75" customHeight="1" x14ac:dyDescent="0.3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12.75" customHeight="1" x14ac:dyDescent="0.3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3">
      <c r="A1615" s="8" t="s">
        <v>753</v>
      </c>
      <c r="B1615" s="55" t="s">
        <v>753</v>
      </c>
      <c r="C1615" s="55"/>
      <c r="D1615" s="55"/>
      <c r="E1615" s="55"/>
      <c r="F1615" s="55"/>
      <c r="G1615" s="55"/>
      <c r="H1615" s="55"/>
      <c r="I1615" s="55"/>
      <c r="J1615" s="55"/>
      <c r="K1615" s="55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3">
      <c r="A1617" s="56" t="s">
        <v>560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</row>
    <row r="1618" spans="1:14" ht="12.75" customHeight="1" x14ac:dyDescent="0.3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3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3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3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3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3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3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3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3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3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3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3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3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3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3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3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3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3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3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3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3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3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3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3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3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3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3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3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3">
      <c r="A1670" s="8" t="s">
        <v>753</v>
      </c>
      <c r="B1670" s="55" t="s">
        <v>753</v>
      </c>
      <c r="C1670" s="55"/>
      <c r="D1670" s="55"/>
      <c r="E1670" s="55"/>
      <c r="F1670" s="55"/>
      <c r="G1670" s="55"/>
      <c r="H1670" s="55"/>
      <c r="I1670" s="55"/>
      <c r="J1670" s="55"/>
      <c r="K1670" s="55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3">
      <c r="A1671" s="55" t="s">
        <v>753</v>
      </c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</row>
    <row r="1672" spans="1:14" ht="12.75" customHeight="1" x14ac:dyDescent="0.3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3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3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</row>
    <row r="1675" spans="1:14" ht="12.75" customHeight="1" x14ac:dyDescent="0.3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3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3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3">
      <c r="A1688" s="55" t="s">
        <v>753</v>
      </c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</row>
    <row r="1689" spans="1:14" ht="12.75" customHeight="1" x14ac:dyDescent="0.3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3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3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3">
      <c r="A1700" s="8" t="s">
        <v>753</v>
      </c>
      <c r="B1700" s="55" t="s">
        <v>753</v>
      </c>
      <c r="C1700" s="55"/>
      <c r="D1700" s="55"/>
      <c r="E1700" s="55"/>
      <c r="F1700" s="55"/>
      <c r="G1700" s="55"/>
      <c r="H1700" s="55"/>
      <c r="I1700" s="55"/>
      <c r="J1700" s="55"/>
      <c r="K1700" s="55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3">
      <c r="A1701" s="55" t="s">
        <v>753</v>
      </c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</row>
    <row r="1702" spans="1:14" ht="12.75" customHeight="1" x14ac:dyDescent="0.3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3">
      <c r="A1703" s="8" t="s">
        <v>753</v>
      </c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19"/>
      <c r="M1703" s="28">
        <f>M1702</f>
        <v>0</v>
      </c>
      <c r="N1703" s="28">
        <f>N1702</f>
        <v>0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3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3">
      <c r="A1721" s="8" t="s">
        <v>753</v>
      </c>
      <c r="B1721" s="55" t="s">
        <v>753</v>
      </c>
      <c r="C1721" s="55"/>
      <c r="D1721" s="55"/>
      <c r="E1721" s="55"/>
      <c r="F1721" s="55"/>
      <c r="G1721" s="55"/>
      <c r="H1721" s="55"/>
      <c r="I1721" s="55"/>
      <c r="J1721" s="55"/>
      <c r="K1721" s="55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3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3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3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3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3">
      <c r="A1737" s="8" t="s">
        <v>753</v>
      </c>
      <c r="B1737" s="55" t="s">
        <v>753</v>
      </c>
      <c r="C1737" s="55"/>
      <c r="D1737" s="55"/>
      <c r="E1737" s="55"/>
      <c r="F1737" s="55"/>
      <c r="G1737" s="55"/>
      <c r="H1737" s="55"/>
      <c r="I1737" s="55"/>
      <c r="J1737" s="55"/>
      <c r="K1737" s="55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3">
      <c r="A1738" s="55" t="s">
        <v>753</v>
      </c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</row>
    <row r="1739" spans="1:14" ht="12.75" customHeight="1" x14ac:dyDescent="0.3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3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3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3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3">
      <c r="A1749" s="8" t="s">
        <v>753</v>
      </c>
      <c r="B1749" s="55" t="s">
        <v>753</v>
      </c>
      <c r="C1749" s="55"/>
      <c r="D1749" s="55"/>
      <c r="E1749" s="55"/>
      <c r="F1749" s="55"/>
      <c r="G1749" s="55"/>
      <c r="H1749" s="55"/>
      <c r="I1749" s="55"/>
      <c r="J1749" s="55"/>
      <c r="K1749" s="55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3">
      <c r="A1750" s="55" t="s">
        <v>753</v>
      </c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</row>
    <row r="1751" spans="1:14" ht="12.75" customHeight="1" x14ac:dyDescent="0.3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3">
      <c r="A1759" s="55" t="s">
        <v>753</v>
      </c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</row>
    <row r="1760" spans="1:14" ht="12.75" customHeight="1" x14ac:dyDescent="0.3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3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3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3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3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3">
      <c r="A1775" s="8" t="s">
        <v>753</v>
      </c>
      <c r="B1775" s="55" t="s">
        <v>753</v>
      </c>
      <c r="C1775" s="55"/>
      <c r="D1775" s="55"/>
      <c r="E1775" s="55"/>
      <c r="F1775" s="55"/>
      <c r="G1775" s="55"/>
      <c r="H1775" s="55"/>
      <c r="I1775" s="55"/>
      <c r="J1775" s="55"/>
      <c r="K1775" s="55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3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3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3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3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3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3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3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3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3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3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3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3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3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3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3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3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3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3">
      <c r="A1921" s="8" t="s">
        <v>753</v>
      </c>
      <c r="B1921" s="55" t="s">
        <v>753</v>
      </c>
      <c r="C1921" s="55"/>
      <c r="D1921" s="55"/>
      <c r="E1921" s="55"/>
      <c r="F1921" s="55"/>
      <c r="G1921" s="55"/>
      <c r="H1921" s="55"/>
      <c r="I1921" s="55"/>
      <c r="J1921" s="55"/>
      <c r="K1921" s="55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3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3">
      <c r="M1924" s="44">
        <f>SUM(M1923)</f>
        <v>-737358.9</v>
      </c>
      <c r="N1924" s="44">
        <f>SUM(N1923)</f>
        <v>-1464844.75</v>
      </c>
    </row>
  </sheetData>
  <mergeCells count="191"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3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3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3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3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3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3">
      <c r="A46" s="55" t="s">
        <v>753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2.75" customHeight="1" x14ac:dyDescent="0.3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3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3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3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3">
      <c r="A54" s="8" t="s">
        <v>753</v>
      </c>
      <c r="B54" s="55" t="s">
        <v>753</v>
      </c>
      <c r="C54" s="55"/>
      <c r="D54" s="55"/>
      <c r="E54" s="55"/>
      <c r="F54" s="55"/>
      <c r="G54" s="55"/>
      <c r="H54" s="55"/>
      <c r="I54" s="55"/>
      <c r="J54" s="55"/>
      <c r="K54" s="55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3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3">
      <c r="A56" s="56" t="s">
        <v>134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75" customHeight="1" x14ac:dyDescent="0.3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3">
      <c r="A69" s="49" t="s">
        <v>753</v>
      </c>
      <c r="B69" s="57" t="s">
        <v>753</v>
      </c>
      <c r="C69" s="57"/>
      <c r="D69" s="57"/>
      <c r="E69" s="57"/>
      <c r="F69" s="57"/>
      <c r="G69" s="57"/>
      <c r="H69" s="57"/>
      <c r="I69" s="57"/>
      <c r="J69" s="57"/>
      <c r="K69" s="57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3">
      <c r="A70" s="57" t="s">
        <v>753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</row>
    <row r="71" spans="1:14" ht="12.75" customHeight="1" x14ac:dyDescent="0.3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3">
      <c r="A81" s="49" t="s">
        <v>753</v>
      </c>
      <c r="B81" s="57" t="s">
        <v>753</v>
      </c>
      <c r="C81" s="57"/>
      <c r="D81" s="57"/>
      <c r="E81" s="57"/>
      <c r="F81" s="57"/>
      <c r="G81" s="57"/>
      <c r="H81" s="57"/>
      <c r="I81" s="57"/>
      <c r="J81" s="57"/>
      <c r="K81" s="57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3">
      <c r="A83" s="56" t="s">
        <v>133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ht="12.75" customHeight="1" x14ac:dyDescent="0.3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3">
      <c r="A205" s="49" t="s">
        <v>753</v>
      </c>
      <c r="B205" s="57" t="s">
        <v>753</v>
      </c>
      <c r="C205" s="57"/>
      <c r="D205" s="57"/>
      <c r="E205" s="57"/>
      <c r="F205" s="57"/>
      <c r="G205" s="57"/>
      <c r="H205" s="57"/>
      <c r="I205" s="57"/>
      <c r="J205" s="57"/>
      <c r="K205" s="57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3">
      <c r="A206" s="57" t="s">
        <v>753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</row>
    <row r="207" spans="1:14" ht="12.75" customHeight="1" x14ac:dyDescent="0.3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3">
      <c r="A299" s="49" t="s">
        <v>753</v>
      </c>
      <c r="B299" s="57" t="s">
        <v>753</v>
      </c>
      <c r="C299" s="57"/>
      <c r="D299" s="57"/>
      <c r="E299" s="57"/>
      <c r="F299" s="57"/>
      <c r="G299" s="57"/>
      <c r="H299" s="57"/>
      <c r="I299" s="57"/>
      <c r="J299" s="57"/>
      <c r="K299" s="57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3">
      <c r="A301" s="56" t="s">
        <v>132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</row>
    <row r="302" spans="1:14" ht="12.75" customHeight="1" x14ac:dyDescent="0.3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3">
      <c r="A329" s="49" t="s">
        <v>753</v>
      </c>
      <c r="B329" s="57" t="s">
        <v>753</v>
      </c>
      <c r="C329" s="57"/>
      <c r="D329" s="57"/>
      <c r="E329" s="57"/>
      <c r="F329" s="57"/>
      <c r="G329" s="57"/>
      <c r="H329" s="57"/>
      <c r="I329" s="57"/>
      <c r="J329" s="57"/>
      <c r="K329" s="57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3">
      <c r="A330" s="57" t="s">
        <v>753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</row>
    <row r="331" spans="1:14" ht="12.75" customHeight="1" x14ac:dyDescent="0.3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3">
      <c r="A341" s="49" t="s">
        <v>753</v>
      </c>
      <c r="B341" s="57" t="s">
        <v>753</v>
      </c>
      <c r="C341" s="57"/>
      <c r="D341" s="57"/>
      <c r="E341" s="57"/>
      <c r="F341" s="57"/>
      <c r="G341" s="57"/>
      <c r="H341" s="57"/>
      <c r="I341" s="57"/>
      <c r="J341" s="57"/>
      <c r="K341" s="57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3">
      <c r="A342" s="57" t="s">
        <v>753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</row>
    <row r="343" spans="1:14" ht="12.75" customHeight="1" x14ac:dyDescent="0.3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3">
      <c r="A348" s="56" t="s">
        <v>684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</row>
    <row r="349" spans="1:14" ht="12.75" customHeight="1" x14ac:dyDescent="0.3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3">
      <c r="A370" s="57" t="s">
        <v>753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</row>
    <row r="371" spans="1:14" ht="12.75" customHeight="1" x14ac:dyDescent="0.3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3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3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3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3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3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3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3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3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3">
      <c r="A383" s="49" t="s">
        <v>753</v>
      </c>
      <c r="B383" s="57" t="s">
        <v>753</v>
      </c>
      <c r="C383" s="57"/>
      <c r="D383" s="57"/>
      <c r="E383" s="57"/>
      <c r="F383" s="57"/>
      <c r="G383" s="57"/>
      <c r="H383" s="57"/>
      <c r="I383" s="57"/>
      <c r="J383" s="57"/>
      <c r="K383" s="57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3">
      <c r="A384" s="57" t="s">
        <v>753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</row>
    <row r="385" spans="1:14" ht="12.75" customHeight="1" x14ac:dyDescent="0.3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3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3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3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3">
      <c r="A449" s="49" t="s">
        <v>753</v>
      </c>
      <c r="B449" s="57" t="s">
        <v>753</v>
      </c>
      <c r="C449" s="57"/>
      <c r="D449" s="57"/>
      <c r="E449" s="57"/>
      <c r="F449" s="57"/>
      <c r="G449" s="57"/>
      <c r="H449" s="57"/>
      <c r="I449" s="57"/>
      <c r="J449" s="57"/>
      <c r="K449" s="57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3">
      <c r="A450" s="57" t="s">
        <v>753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</row>
    <row r="451" spans="1:14" ht="12.75" customHeight="1" x14ac:dyDescent="0.3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3">
      <c r="A458" s="49" t="s">
        <v>753</v>
      </c>
      <c r="B458" s="57" t="s">
        <v>753</v>
      </c>
      <c r="C458" s="57"/>
      <c r="D458" s="57"/>
      <c r="E458" s="57"/>
      <c r="F458" s="57"/>
      <c r="G458" s="57"/>
      <c r="H458" s="57"/>
      <c r="I458" s="57"/>
      <c r="J458" s="57"/>
      <c r="K458" s="57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3">
      <c r="A459" s="57" t="s">
        <v>753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</row>
    <row r="460" spans="1:14" ht="12.75" customHeight="1" x14ac:dyDescent="0.3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3">
      <c r="A466" s="49" t="s">
        <v>753</v>
      </c>
      <c r="B466" s="57" t="s">
        <v>753</v>
      </c>
      <c r="C466" s="57"/>
      <c r="D466" s="57"/>
      <c r="E466" s="57"/>
      <c r="F466" s="57"/>
      <c r="G466" s="57"/>
      <c r="H466" s="57"/>
      <c r="I466" s="57"/>
      <c r="J466" s="57"/>
      <c r="K466" s="57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3">
      <c r="A467" s="57" t="s">
        <v>753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</row>
    <row r="468" spans="1:14" ht="12.75" customHeight="1" x14ac:dyDescent="0.3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3">
      <c r="A488" s="49" t="s">
        <v>753</v>
      </c>
      <c r="B488" s="57" t="s">
        <v>753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3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3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3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3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3">
      <c r="A494" s="56" t="s">
        <v>183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</row>
    <row r="495" spans="1:14" ht="12.75" customHeight="1" x14ac:dyDescent="0.3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3">
      <c r="A513" s="49" t="s">
        <v>753</v>
      </c>
      <c r="B513" s="57" t="s">
        <v>753</v>
      </c>
      <c r="C513" s="57"/>
      <c r="D513" s="57"/>
      <c r="E513" s="57"/>
      <c r="F513" s="57"/>
      <c r="G513" s="57"/>
      <c r="H513" s="57"/>
      <c r="I513" s="57"/>
      <c r="J513" s="57"/>
      <c r="K513" s="57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3">
      <c r="A514" s="57" t="s">
        <v>753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</row>
    <row r="515" spans="1:14" ht="12.75" customHeight="1" x14ac:dyDescent="0.3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3">
      <c r="A521" s="56" t="s">
        <v>193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</row>
    <row r="522" spans="1:14" ht="12.75" customHeight="1" x14ac:dyDescent="0.3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3">
      <c r="A557" s="49" t="s">
        <v>753</v>
      </c>
      <c r="B557" s="57" t="s">
        <v>753</v>
      </c>
      <c r="C557" s="57"/>
      <c r="D557" s="57"/>
      <c r="E557" s="57"/>
      <c r="F557" s="57"/>
      <c r="G557" s="57"/>
      <c r="H557" s="57"/>
      <c r="I557" s="57"/>
      <c r="J557" s="57"/>
      <c r="K557" s="57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3">
      <c r="A559" s="56" t="s">
        <v>212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3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3">
      <c r="A641" s="49" t="s">
        <v>753</v>
      </c>
      <c r="B641" s="57" t="s">
        <v>753</v>
      </c>
      <c r="C641" s="57"/>
      <c r="D641" s="57"/>
      <c r="E641" s="57"/>
      <c r="F641" s="57"/>
      <c r="G641" s="57"/>
      <c r="H641" s="57"/>
      <c r="I641" s="57"/>
      <c r="J641" s="57"/>
      <c r="K641" s="57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3">
      <c r="A642" s="57" t="s">
        <v>753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</row>
    <row r="643" spans="1:14" ht="12.75" customHeight="1" x14ac:dyDescent="0.3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3">
      <c r="A648" s="49" t="s">
        <v>753</v>
      </c>
      <c r="B648" s="57" t="s">
        <v>753</v>
      </c>
      <c r="C648" s="57"/>
      <c r="D648" s="57"/>
      <c r="E648" s="57"/>
      <c r="F648" s="57"/>
      <c r="G648" s="57"/>
      <c r="H648" s="57"/>
      <c r="I648" s="57"/>
      <c r="J648" s="57"/>
      <c r="K648" s="57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3">
      <c r="A649" s="57" t="s">
        <v>753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</row>
    <row r="650" spans="1:14" ht="12.75" customHeight="1" x14ac:dyDescent="0.3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3">
      <c r="A656" s="49" t="s">
        <v>753</v>
      </c>
      <c r="B656" s="57" t="s">
        <v>753</v>
      </c>
      <c r="C656" s="57"/>
      <c r="D656" s="57"/>
      <c r="E656" s="57"/>
      <c r="F656" s="57"/>
      <c r="G656" s="57"/>
      <c r="H656" s="57"/>
      <c r="I656" s="57"/>
      <c r="J656" s="57"/>
      <c r="K656" s="57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3">
      <c r="A657" s="57" t="s">
        <v>753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</row>
    <row r="658" spans="1:14" ht="12.75" customHeight="1" x14ac:dyDescent="0.3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3">
      <c r="A679" s="56" t="s">
        <v>245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3">
      <c r="A741" s="49" t="s">
        <v>753</v>
      </c>
      <c r="B741" s="57" t="s">
        <v>753</v>
      </c>
      <c r="C741" s="57"/>
      <c r="D741" s="57"/>
      <c r="E741" s="57"/>
      <c r="F741" s="57"/>
      <c r="G741" s="57"/>
      <c r="H741" s="57"/>
      <c r="I741" s="57"/>
      <c r="J741" s="57"/>
      <c r="K741" s="57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3">
      <c r="A742" s="57" t="s">
        <v>753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</row>
    <row r="743" spans="1:14" ht="12.75" customHeight="1" x14ac:dyDescent="0.3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3">
      <c r="A798" s="49" t="s">
        <v>753</v>
      </c>
      <c r="B798" s="57" t="s">
        <v>753</v>
      </c>
      <c r="C798" s="57"/>
      <c r="D798" s="57"/>
      <c r="E798" s="57"/>
      <c r="F798" s="57"/>
      <c r="G798" s="57"/>
      <c r="H798" s="57"/>
      <c r="I798" s="57"/>
      <c r="J798" s="57"/>
      <c r="K798" s="57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3">
      <c r="A799" s="57" t="s">
        <v>753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</row>
    <row r="800" spans="1:14" ht="12.75" customHeight="1" x14ac:dyDescent="0.3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3">
      <c r="A836" s="49" t="s">
        <v>753</v>
      </c>
      <c r="B836" s="57" t="s">
        <v>753</v>
      </c>
      <c r="C836" s="57"/>
      <c r="D836" s="57"/>
      <c r="E836" s="57"/>
      <c r="F836" s="57"/>
      <c r="G836" s="57"/>
      <c r="H836" s="57"/>
      <c r="I836" s="57"/>
      <c r="J836" s="57"/>
      <c r="K836" s="57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3">
      <c r="A838" s="56" t="s">
        <v>277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</row>
    <row r="839" spans="1:14" ht="12.75" customHeight="1" x14ac:dyDescent="0.3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3">
      <c r="A840" s="49" t="s">
        <v>753</v>
      </c>
      <c r="B840" s="57" t="s">
        <v>753</v>
      </c>
      <c r="C840" s="57"/>
      <c r="D840" s="57"/>
      <c r="E840" s="57"/>
      <c r="F840" s="57"/>
      <c r="G840" s="57"/>
      <c r="H840" s="57"/>
      <c r="I840" s="57"/>
      <c r="J840" s="57"/>
      <c r="K840" s="57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3">
      <c r="A841" s="57" t="s">
        <v>753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</row>
    <row r="842" spans="1:14" ht="12.75" customHeight="1" x14ac:dyDescent="0.3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3">
      <c r="A858" s="57" t="s">
        <v>753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</row>
    <row r="859" spans="1:14" ht="12.75" customHeight="1" x14ac:dyDescent="0.3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3">
      <c r="A864" s="49" t="s">
        <v>753</v>
      </c>
      <c r="B864" s="57" t="s">
        <v>753</v>
      </c>
      <c r="C864" s="57"/>
      <c r="D864" s="57"/>
      <c r="E864" s="57"/>
      <c r="F864" s="57"/>
      <c r="G864" s="57"/>
      <c r="H864" s="57"/>
      <c r="I864" s="57"/>
      <c r="J864" s="57"/>
      <c r="K864" s="57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3">
      <c r="A865" s="57" t="s">
        <v>753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</row>
    <row r="866" spans="1:14" ht="12.75" customHeight="1" x14ac:dyDescent="0.3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3">
      <c r="A868" s="49" t="s">
        <v>753</v>
      </c>
      <c r="B868" s="57" t="s">
        <v>753</v>
      </c>
      <c r="C868" s="57"/>
      <c r="D868" s="57"/>
      <c r="E868" s="57"/>
      <c r="F868" s="57"/>
      <c r="G868" s="57"/>
      <c r="H868" s="57"/>
      <c r="I868" s="57"/>
      <c r="J868" s="57"/>
      <c r="K868" s="57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3">
      <c r="A870" s="56" t="s">
        <v>290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</row>
    <row r="871" spans="1:14" ht="12.75" customHeight="1" x14ac:dyDescent="0.3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3">
      <c r="A997" s="49"/>
      <c r="B997" s="57" t="s">
        <v>753</v>
      </c>
      <c r="C997" s="57"/>
      <c r="D997" s="57"/>
      <c r="E997" s="57"/>
      <c r="F997" s="57"/>
      <c r="G997" s="57"/>
      <c r="H997" s="57"/>
      <c r="I997" s="57"/>
      <c r="J997" s="57"/>
      <c r="K997" s="57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3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</row>
    <row r="999" spans="1:14" ht="12.75" customHeight="1" x14ac:dyDescent="0.3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3">
      <c r="A1027" s="49" t="s">
        <v>753</v>
      </c>
      <c r="B1027" s="57" t="s">
        <v>753</v>
      </c>
      <c r="C1027" s="57"/>
      <c r="D1027" s="57"/>
      <c r="E1027" s="57"/>
      <c r="F1027" s="57"/>
      <c r="G1027" s="57"/>
      <c r="H1027" s="57"/>
      <c r="I1027" s="57"/>
      <c r="J1027" s="57"/>
      <c r="K1027" s="57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3">
      <c r="A1029" s="56" t="s">
        <v>353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</row>
    <row r="1030" spans="1:14" ht="12.75" customHeight="1" x14ac:dyDescent="0.3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3">
      <c r="A1072" s="49" t="s">
        <v>753</v>
      </c>
      <c r="B1072" s="57" t="s">
        <v>753</v>
      </c>
      <c r="C1072" s="57"/>
      <c r="D1072" s="57"/>
      <c r="E1072" s="57"/>
      <c r="F1072" s="57"/>
      <c r="G1072" s="57"/>
      <c r="H1072" s="57"/>
      <c r="I1072" s="57"/>
      <c r="J1072" s="57"/>
      <c r="K1072" s="57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3">
      <c r="A1073" s="57" t="s">
        <v>753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ht="12.75" customHeight="1" x14ac:dyDescent="0.3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3">
      <c r="A1096" s="49" t="s">
        <v>753</v>
      </c>
      <c r="B1096" s="57" t="s">
        <v>753</v>
      </c>
      <c r="C1096" s="57"/>
      <c r="D1096" s="57"/>
      <c r="E1096" s="57"/>
      <c r="F1096" s="57"/>
      <c r="G1096" s="57"/>
      <c r="H1096" s="57"/>
      <c r="I1096" s="57"/>
      <c r="J1096" s="57"/>
      <c r="K1096" s="57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3">
      <c r="A1097" s="57" t="s">
        <v>753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ht="12.75" customHeight="1" x14ac:dyDescent="0.3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3">
      <c r="A1103" s="49" t="s">
        <v>753</v>
      </c>
      <c r="B1103" s="57" t="s">
        <v>753</v>
      </c>
      <c r="C1103" s="57"/>
      <c r="D1103" s="57"/>
      <c r="E1103" s="57"/>
      <c r="F1103" s="57"/>
      <c r="G1103" s="57"/>
      <c r="H1103" s="57"/>
      <c r="I1103" s="57"/>
      <c r="J1103" s="57"/>
      <c r="K1103" s="57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3">
      <c r="A1105" s="56" t="s">
        <v>363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3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3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3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3">
      <c r="A1117" s="49" t="s">
        <v>753</v>
      </c>
      <c r="B1117" s="57" t="s">
        <v>753</v>
      </c>
      <c r="C1117" s="57"/>
      <c r="D1117" s="57"/>
      <c r="E1117" s="57"/>
      <c r="F1117" s="57"/>
      <c r="G1117" s="57"/>
      <c r="H1117" s="57"/>
      <c r="I1117" s="57"/>
      <c r="J1117" s="57"/>
      <c r="K1117" s="57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3">
      <c r="A1118" s="57" t="s">
        <v>753</v>
      </c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ht="12.75" customHeight="1" x14ac:dyDescent="0.3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3">
      <c r="A1130" s="56" t="s">
        <v>370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</row>
    <row r="1131" spans="1:14" ht="12.75" customHeight="1" x14ac:dyDescent="0.3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3">
      <c r="A1187" s="8" t="s">
        <v>753</v>
      </c>
      <c r="B1187" s="55" t="s">
        <v>753</v>
      </c>
      <c r="C1187" s="55"/>
      <c r="D1187" s="55"/>
      <c r="E1187" s="55"/>
      <c r="F1187" s="55"/>
      <c r="G1187" s="55"/>
      <c r="H1187" s="55"/>
      <c r="I1187" s="55"/>
      <c r="J1187" s="55"/>
      <c r="K1187" s="55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3">
      <c r="A1189" s="56" t="s">
        <v>384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</row>
    <row r="1190" spans="1:14" ht="12.75" customHeight="1" x14ac:dyDescent="0.3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3">
      <c r="A1219" s="8" t="s">
        <v>753</v>
      </c>
      <c r="B1219" s="55" t="s">
        <v>753</v>
      </c>
      <c r="C1219" s="55"/>
      <c r="D1219" s="55"/>
      <c r="E1219" s="55"/>
      <c r="F1219" s="55"/>
      <c r="G1219" s="55"/>
      <c r="H1219" s="55"/>
      <c r="I1219" s="55"/>
      <c r="J1219" s="55"/>
      <c r="K1219" s="55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3">
      <c r="A1220" s="55" t="s">
        <v>753</v>
      </c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12.75" customHeight="1" x14ac:dyDescent="0.3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3">
      <c r="A1228" s="55" t="s">
        <v>753</v>
      </c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</row>
    <row r="1229" spans="1:14" ht="12.75" customHeight="1" x14ac:dyDescent="0.3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3">
      <c r="A1232" s="8" t="s">
        <v>753</v>
      </c>
      <c r="B1232" s="55" t="s">
        <v>753</v>
      </c>
      <c r="C1232" s="55"/>
      <c r="D1232" s="55"/>
      <c r="E1232" s="55"/>
      <c r="F1232" s="55"/>
      <c r="G1232" s="55"/>
      <c r="H1232" s="55"/>
      <c r="I1232" s="55"/>
      <c r="J1232" s="55"/>
      <c r="K1232" s="55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3">
      <c r="A1234" s="56" t="s">
        <v>686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</row>
    <row r="1235" spans="1:14" ht="12.75" customHeight="1" x14ac:dyDescent="0.3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3">
      <c r="A1324" s="8" t="s">
        <v>753</v>
      </c>
      <c r="B1324" s="55" t="s">
        <v>753</v>
      </c>
      <c r="C1324" s="55"/>
      <c r="D1324" s="55"/>
      <c r="E1324" s="55"/>
      <c r="F1324" s="55"/>
      <c r="G1324" s="55"/>
      <c r="H1324" s="55"/>
      <c r="I1324" s="55"/>
      <c r="J1324" s="55"/>
      <c r="K1324" s="55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3">
      <c r="A1325" s="55" t="s">
        <v>753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</row>
    <row r="1326" spans="1:14" ht="12.75" customHeight="1" x14ac:dyDescent="0.3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3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3">
      <c r="A1357" s="56" t="s">
        <v>433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</row>
    <row r="1358" spans="1:14" ht="12.75" customHeight="1" x14ac:dyDescent="0.3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3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3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3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3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3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3">
      <c r="A1431" s="56" t="s">
        <v>461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3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3">
      <c r="A1442" s="55" t="s">
        <v>753</v>
      </c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</row>
    <row r="1443" spans="1:14" ht="12.75" customHeight="1" x14ac:dyDescent="0.3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3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30"/>
      <c r="N1446" s="30"/>
    </row>
    <row r="1447" spans="1:14" ht="12.75" customHeight="1" x14ac:dyDescent="0.3">
      <c r="A1447" s="56" t="s">
        <v>765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3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3">
      <c r="A1476" s="56" t="s">
        <v>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3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3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3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3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3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3">
      <c r="A1496" s="8" t="s">
        <v>753</v>
      </c>
      <c r="B1496" s="55" t="s">
        <v>753</v>
      </c>
      <c r="C1496" s="55"/>
      <c r="D1496" s="55"/>
      <c r="E1496" s="55"/>
      <c r="F1496" s="55"/>
      <c r="G1496" s="55"/>
      <c r="H1496" s="55"/>
      <c r="I1496" s="55"/>
      <c r="J1496" s="55"/>
      <c r="K1496" s="55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3">
      <c r="A1497" s="55" t="s">
        <v>753</v>
      </c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</row>
    <row r="1498" spans="1:14" ht="12.75" customHeight="1" x14ac:dyDescent="0.3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3">
      <c r="A1506" s="8" t="s">
        <v>753</v>
      </c>
      <c r="B1506" s="55" t="s">
        <v>753</v>
      </c>
      <c r="C1506" s="55"/>
      <c r="D1506" s="55"/>
      <c r="E1506" s="55"/>
      <c r="F1506" s="55"/>
      <c r="G1506" s="55"/>
      <c r="H1506" s="55"/>
      <c r="I1506" s="55"/>
      <c r="J1506" s="55"/>
      <c r="K1506" s="55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3">
      <c r="A1507" s="55" t="s">
        <v>753</v>
      </c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</row>
    <row r="1508" spans="1:14" ht="12.75" customHeight="1" x14ac:dyDescent="0.3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3">
      <c r="A1510" s="8" t="s">
        <v>753</v>
      </c>
      <c r="B1510" s="55" t="s">
        <v>753</v>
      </c>
      <c r="C1510" s="55"/>
      <c r="D1510" s="55"/>
      <c r="E1510" s="55"/>
      <c r="F1510" s="55"/>
      <c r="G1510" s="55"/>
      <c r="H1510" s="55"/>
      <c r="I1510" s="55"/>
      <c r="J1510" s="55"/>
      <c r="K1510" s="55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3">
      <c r="A1512" s="56" t="s">
        <v>681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</row>
    <row r="1513" spans="1:14" ht="12.75" customHeight="1" x14ac:dyDescent="0.3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3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3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3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3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3">
      <c r="A1519" s="55" t="s">
        <v>753</v>
      </c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</row>
    <row r="1520" spans="1:14" ht="12.75" customHeight="1" x14ac:dyDescent="0.3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3">
      <c r="A1527" s="56" t="s">
        <v>682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</row>
    <row r="1528" spans="1:14" ht="12.75" customHeight="1" x14ac:dyDescent="0.3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3">
      <c r="A1548" s="55" t="s">
        <v>753</v>
      </c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12.75" customHeight="1" x14ac:dyDescent="0.3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3">
      <c r="A1559" s="56" t="s">
        <v>498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3">
      <c r="A1585" s="8" t="s">
        <v>753</v>
      </c>
      <c r="B1585" s="55" t="s">
        <v>753</v>
      </c>
      <c r="C1585" s="55"/>
      <c r="D1585" s="55"/>
      <c r="E1585" s="55"/>
      <c r="F1585" s="55"/>
      <c r="G1585" s="55"/>
      <c r="H1585" s="55"/>
      <c r="I1585" s="55"/>
      <c r="J1585" s="55"/>
      <c r="K1585" s="55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3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3">
      <c r="A1592" s="8" t="s">
        <v>753</v>
      </c>
      <c r="B1592" s="55" t="s">
        <v>753</v>
      </c>
      <c r="C1592" s="55"/>
      <c r="D1592" s="55"/>
      <c r="E1592" s="55"/>
      <c r="F1592" s="55"/>
      <c r="G1592" s="55"/>
      <c r="H1592" s="55"/>
      <c r="I1592" s="55"/>
      <c r="J1592" s="55"/>
      <c r="K1592" s="55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3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3">
      <c r="A1598" s="56" t="s">
        <v>514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</row>
    <row r="1599" spans="1:14" ht="12.75" customHeight="1" x14ac:dyDescent="0.3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3">
      <c r="A1608" s="8" t="s">
        <v>753</v>
      </c>
      <c r="B1608" s="55" t="s">
        <v>753</v>
      </c>
      <c r="C1608" s="55"/>
      <c r="D1608" s="55"/>
      <c r="E1608" s="55"/>
      <c r="F1608" s="55"/>
      <c r="G1608" s="55"/>
      <c r="H1608" s="55"/>
      <c r="I1608" s="55"/>
      <c r="J1608" s="55"/>
      <c r="K1608" s="55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3">
      <c r="A1609" s="55" t="s">
        <v>753</v>
      </c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</row>
    <row r="1610" spans="1:14" ht="12.75" customHeight="1" x14ac:dyDescent="0.3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3">
      <c r="A1611" s="8" t="s">
        <v>753</v>
      </c>
      <c r="B1611" s="55" t="s">
        <v>753</v>
      </c>
      <c r="C1611" s="55"/>
      <c r="D1611" s="55"/>
      <c r="E1611" s="55"/>
      <c r="F1611" s="55"/>
      <c r="G1611" s="55"/>
      <c r="H1611" s="55"/>
      <c r="I1611" s="55"/>
      <c r="J1611" s="55"/>
      <c r="K1611" s="55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3">
      <c r="A1613" s="56" t="s">
        <v>520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</row>
    <row r="1614" spans="1:14" ht="12.75" customHeight="1" x14ac:dyDescent="0.3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3">
      <c r="A1622" s="8" t="s">
        <v>753</v>
      </c>
      <c r="B1622" s="55" t="s">
        <v>753</v>
      </c>
      <c r="C1622" s="55"/>
      <c r="D1622" s="55"/>
      <c r="E1622" s="55"/>
      <c r="F1622" s="55"/>
      <c r="G1622" s="55"/>
      <c r="H1622" s="55"/>
      <c r="I1622" s="55"/>
      <c r="J1622" s="55"/>
      <c r="K1622" s="55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3">
      <c r="A1624" s="56" t="s">
        <v>524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</row>
    <row r="1625" spans="1:14" ht="12.75" customHeight="1" x14ac:dyDescent="0.3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3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3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3">
      <c r="A1636" s="8" t="s">
        <v>753</v>
      </c>
      <c r="B1636" s="55" t="s">
        <v>753</v>
      </c>
      <c r="C1636" s="55"/>
      <c r="D1636" s="55"/>
      <c r="E1636" s="55"/>
      <c r="F1636" s="55"/>
      <c r="G1636" s="55"/>
      <c r="H1636" s="55"/>
      <c r="I1636" s="55"/>
      <c r="J1636" s="55"/>
      <c r="K1636" s="55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3">
      <c r="A1637" s="55" t="s">
        <v>753</v>
      </c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</row>
    <row r="1638" spans="1:14" ht="12.75" customHeight="1" x14ac:dyDescent="0.3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3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3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3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3">
      <c r="A1642" s="8" t="s">
        <v>753</v>
      </c>
      <c r="B1642" s="55" t="s">
        <v>753</v>
      </c>
      <c r="C1642" s="55"/>
      <c r="D1642" s="55"/>
      <c r="E1642" s="55"/>
      <c r="F1642" s="55"/>
      <c r="G1642" s="55"/>
      <c r="H1642" s="55"/>
      <c r="I1642" s="55"/>
      <c r="J1642" s="55"/>
      <c r="K1642" s="55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3">
      <c r="A1644" s="56" t="s">
        <v>531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</row>
    <row r="1645" spans="1:14" ht="12.75" customHeight="1" x14ac:dyDescent="0.3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3">
      <c r="A1663" s="8" t="s">
        <v>753</v>
      </c>
      <c r="B1663" s="55" t="s">
        <v>753</v>
      </c>
      <c r="C1663" s="55"/>
      <c r="D1663" s="55"/>
      <c r="E1663" s="55"/>
      <c r="F1663" s="55"/>
      <c r="G1663" s="55"/>
      <c r="H1663" s="55"/>
      <c r="I1663" s="55"/>
      <c r="J1663" s="55"/>
      <c r="K1663" s="55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3">
      <c r="A1665" s="56" t="s">
        <v>776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</row>
    <row r="1666" spans="1:14" ht="12.75" customHeight="1" x14ac:dyDescent="0.3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3">
      <c r="A1673" s="8" t="s">
        <v>753</v>
      </c>
      <c r="B1673" s="55" t="s">
        <v>753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3">
      <c r="A1674" s="55" t="s">
        <v>753</v>
      </c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</row>
    <row r="1675" spans="1:14" ht="12.75" customHeight="1" x14ac:dyDescent="0.3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3">
      <c r="A1693" s="8" t="s">
        <v>753</v>
      </c>
      <c r="B1693" s="55" t="s">
        <v>753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3">
      <c r="A1695" s="56" t="s">
        <v>560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</row>
    <row r="1696" spans="1:14" ht="12.75" customHeight="1" x14ac:dyDescent="0.3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3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3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3">
      <c r="A1704" s="8" t="s">
        <v>753</v>
      </c>
      <c r="B1704" s="55" t="s">
        <v>753</v>
      </c>
      <c r="C1704" s="55"/>
      <c r="D1704" s="55"/>
      <c r="E1704" s="55"/>
      <c r="F1704" s="55"/>
      <c r="G1704" s="55"/>
      <c r="H1704" s="55"/>
      <c r="I1704" s="55"/>
      <c r="J1704" s="55"/>
      <c r="K1704" s="55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3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3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3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3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3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3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3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3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3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3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3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3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3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3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3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12.75" customHeight="1" x14ac:dyDescent="0.3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3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3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</row>
    <row r="1753" spans="1:14" ht="12.75" customHeight="1" x14ac:dyDescent="0.3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3">
      <c r="A1760" s="55" t="s">
        <v>753</v>
      </c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12.75" customHeight="1" x14ac:dyDescent="0.3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3">
      <c r="A1765" s="8" t="s">
        <v>753</v>
      </c>
      <c r="B1765" s="55" t="s">
        <v>753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3">
      <c r="A1766" s="55" t="s">
        <v>753</v>
      </c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</row>
    <row r="1767" spans="1:14" ht="12.75" customHeight="1" x14ac:dyDescent="0.3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3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3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3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3">
      <c r="A1778" s="8" t="s">
        <v>753</v>
      </c>
      <c r="B1778" s="55" t="s">
        <v>753</v>
      </c>
      <c r="C1778" s="55"/>
      <c r="D1778" s="55"/>
      <c r="E1778" s="55"/>
      <c r="F1778" s="55"/>
      <c r="G1778" s="55"/>
      <c r="H1778" s="55"/>
      <c r="I1778" s="55"/>
      <c r="J1778" s="55"/>
      <c r="K1778" s="55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3">
      <c r="A1779" s="55" t="s">
        <v>753</v>
      </c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</row>
    <row r="1780" spans="1:14" ht="12.75" customHeight="1" x14ac:dyDescent="0.3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3">
      <c r="A1781" s="8" t="s">
        <v>753</v>
      </c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19"/>
      <c r="M1781" s="28">
        <f>M1780</f>
        <v>0</v>
      </c>
      <c r="N1781" s="28">
        <f>N1780</f>
        <v>0</v>
      </c>
    </row>
    <row r="1782" spans="1:14" ht="12.75" customHeight="1" x14ac:dyDescent="0.3">
      <c r="A1782" s="55" t="s">
        <v>753</v>
      </c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</row>
    <row r="1783" spans="1:14" ht="12.75" customHeight="1" x14ac:dyDescent="0.3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3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3">
      <c r="A1799" s="8" t="s">
        <v>753</v>
      </c>
      <c r="B1799" s="55" t="s">
        <v>753</v>
      </c>
      <c r="C1799" s="55"/>
      <c r="D1799" s="55"/>
      <c r="E1799" s="55"/>
      <c r="F1799" s="55"/>
      <c r="G1799" s="55"/>
      <c r="H1799" s="55"/>
      <c r="I1799" s="55"/>
      <c r="J1799" s="55"/>
      <c r="K1799" s="55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3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3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3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3">
      <c r="A1836" s="8" t="s">
        <v>753</v>
      </c>
      <c r="B1836" s="55" t="s">
        <v>753</v>
      </c>
      <c r="C1836" s="55"/>
      <c r="D1836" s="55"/>
      <c r="E1836" s="55"/>
      <c r="F1836" s="55"/>
      <c r="G1836" s="55"/>
      <c r="H1836" s="55"/>
      <c r="I1836" s="55"/>
      <c r="J1836" s="55"/>
      <c r="K1836" s="55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3">
      <c r="A1837" s="55" t="s">
        <v>753</v>
      </c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</row>
    <row r="1838" spans="1:14" ht="12.75" customHeight="1" x14ac:dyDescent="0.3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3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3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3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3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3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3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3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3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3">
      <c r="A1863" s="8" t="s">
        <v>753</v>
      </c>
      <c r="B1863" s="55" t="s">
        <v>753</v>
      </c>
      <c r="C1863" s="55"/>
      <c r="D1863" s="55"/>
      <c r="E1863" s="55"/>
      <c r="F1863" s="55"/>
      <c r="G1863" s="55"/>
      <c r="H1863" s="55"/>
      <c r="I1863" s="55"/>
      <c r="J1863" s="55"/>
      <c r="K1863" s="55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3">
      <c r="A1864" s="55" t="s">
        <v>753</v>
      </c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</row>
    <row r="1865" spans="1:14" ht="12.75" customHeight="1" x14ac:dyDescent="0.3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3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3">
      <c r="A1875" s="55" t="s">
        <v>753</v>
      </c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</row>
    <row r="1876" spans="1:14" ht="12.75" customHeight="1" x14ac:dyDescent="0.3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3">
      <c r="A1900" s="8" t="s">
        <v>753</v>
      </c>
      <c r="B1900" s="55" t="s">
        <v>753</v>
      </c>
      <c r="C1900" s="55"/>
      <c r="D1900" s="55"/>
      <c r="E1900" s="55"/>
      <c r="F1900" s="55"/>
      <c r="G1900" s="55"/>
      <c r="H1900" s="55"/>
      <c r="I1900" s="55"/>
      <c r="J1900" s="55"/>
      <c r="K1900" s="55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3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3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3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3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3">
      <c r="M2002" s="44">
        <f>SUM(M2001)</f>
        <v>-784031.42</v>
      </c>
      <c r="N2002" s="44">
        <f>SUM(N2001)</f>
        <v>-2248876.17</v>
      </c>
    </row>
  </sheetData>
  <mergeCells count="191"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3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3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3">
      <c r="A49" s="8" t="s">
        <v>753</v>
      </c>
      <c r="B49" s="55" t="s">
        <v>753</v>
      </c>
      <c r="C49" s="55"/>
      <c r="D49" s="55"/>
      <c r="E49" s="55"/>
      <c r="F49" s="55"/>
      <c r="G49" s="55"/>
      <c r="H49" s="55"/>
      <c r="I49" s="55"/>
      <c r="J49" s="55"/>
      <c r="K49" s="55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3">
      <c r="A50" s="55" t="s">
        <v>753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2.75" customHeight="1" x14ac:dyDescent="0.3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3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3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3">
      <c r="A58" s="8" t="s">
        <v>753</v>
      </c>
      <c r="B58" s="55" t="s">
        <v>753</v>
      </c>
      <c r="C58" s="55"/>
      <c r="D58" s="55"/>
      <c r="E58" s="55"/>
      <c r="F58" s="55"/>
      <c r="G58" s="55"/>
      <c r="H58" s="55"/>
      <c r="I58" s="55"/>
      <c r="J58" s="55"/>
      <c r="K58" s="55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3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3">
      <c r="A60" s="56" t="s">
        <v>134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75" customHeight="1" x14ac:dyDescent="0.3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3">
      <c r="A73" s="49" t="s">
        <v>753</v>
      </c>
      <c r="B73" s="57" t="s">
        <v>753</v>
      </c>
      <c r="C73" s="57"/>
      <c r="D73" s="57"/>
      <c r="E73" s="57"/>
      <c r="F73" s="57"/>
      <c r="G73" s="57"/>
      <c r="H73" s="57"/>
      <c r="I73" s="57"/>
      <c r="J73" s="57"/>
      <c r="K73" s="57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3">
      <c r="A74" s="57" t="s">
        <v>753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</row>
    <row r="75" spans="1:14" ht="12.75" customHeight="1" x14ac:dyDescent="0.3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3">
      <c r="A85" s="49" t="s">
        <v>753</v>
      </c>
      <c r="B85" s="57" t="s">
        <v>753</v>
      </c>
      <c r="C85" s="57"/>
      <c r="D85" s="57"/>
      <c r="E85" s="57"/>
      <c r="F85" s="57"/>
      <c r="G85" s="57"/>
      <c r="H85" s="57"/>
      <c r="I85" s="57"/>
      <c r="J85" s="57"/>
      <c r="K85" s="57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3">
      <c r="A87" s="56" t="s">
        <v>133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ht="12.75" customHeight="1" x14ac:dyDescent="0.3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3">
      <c r="A213" s="49" t="s">
        <v>753</v>
      </c>
      <c r="B213" s="57" t="s">
        <v>753</v>
      </c>
      <c r="C213" s="57"/>
      <c r="D213" s="57"/>
      <c r="E213" s="57"/>
      <c r="F213" s="57"/>
      <c r="G213" s="57"/>
      <c r="H213" s="57"/>
      <c r="I213" s="57"/>
      <c r="J213" s="57"/>
      <c r="K213" s="57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3">
      <c r="A214" s="57" t="s">
        <v>753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</row>
    <row r="215" spans="1:14" ht="12.75" customHeight="1" x14ac:dyDescent="0.3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3">
      <c r="A309" s="49" t="s">
        <v>753</v>
      </c>
      <c r="B309" s="57" t="s">
        <v>753</v>
      </c>
      <c r="C309" s="57"/>
      <c r="D309" s="57"/>
      <c r="E309" s="57"/>
      <c r="F309" s="57"/>
      <c r="G309" s="57"/>
      <c r="H309" s="57"/>
      <c r="I309" s="57"/>
      <c r="J309" s="57"/>
      <c r="K309" s="57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3">
      <c r="A311" s="56" t="s">
        <v>132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</row>
    <row r="312" spans="1:14" ht="12.75" customHeight="1" x14ac:dyDescent="0.3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3">
      <c r="A339" s="49" t="s">
        <v>753</v>
      </c>
      <c r="B339" s="57" t="s">
        <v>753</v>
      </c>
      <c r="C339" s="57"/>
      <c r="D339" s="57"/>
      <c r="E339" s="57"/>
      <c r="F339" s="57"/>
      <c r="G339" s="57"/>
      <c r="H339" s="57"/>
      <c r="I339" s="57"/>
      <c r="J339" s="57"/>
      <c r="K339" s="57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3">
      <c r="A340" s="57" t="s">
        <v>753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</row>
    <row r="341" spans="1:14" ht="12.75" customHeight="1" x14ac:dyDescent="0.3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3">
      <c r="A359" s="56" t="s">
        <v>684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</row>
    <row r="360" spans="1:14" ht="12.75" customHeight="1" x14ac:dyDescent="0.3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3">
      <c r="A381" s="57" t="s">
        <v>753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</row>
    <row r="382" spans="1:14" ht="12.75" customHeight="1" x14ac:dyDescent="0.3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3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3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3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3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3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3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3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3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3">
      <c r="A395" s="49" t="s">
        <v>753</v>
      </c>
      <c r="B395" s="57" t="s">
        <v>753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3">
      <c r="A396" s="57" t="s">
        <v>753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</row>
    <row r="397" spans="1:14" ht="12.75" customHeight="1" x14ac:dyDescent="0.3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3">
      <c r="A415" s="49" t="s">
        <v>753</v>
      </c>
      <c r="B415" s="57" t="s">
        <v>753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3">
      <c r="A416" s="57" t="s">
        <v>753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3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3">
      <c r="A474" s="49" t="s">
        <v>753</v>
      </c>
      <c r="B474" s="57" t="s">
        <v>753</v>
      </c>
      <c r="C474" s="57"/>
      <c r="D474" s="57"/>
      <c r="E474" s="57"/>
      <c r="F474" s="57"/>
      <c r="G474" s="57"/>
      <c r="H474" s="57"/>
      <c r="I474" s="57"/>
      <c r="J474" s="57"/>
      <c r="K474" s="57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3">
      <c r="A475" s="57" t="s">
        <v>753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12.75" customHeight="1" x14ac:dyDescent="0.3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3">
      <c r="A484" s="49" t="s">
        <v>753</v>
      </c>
      <c r="B484" s="57" t="s">
        <v>753</v>
      </c>
      <c r="C484" s="57"/>
      <c r="D484" s="57"/>
      <c r="E484" s="57"/>
      <c r="F484" s="57"/>
      <c r="G484" s="57"/>
      <c r="H484" s="57"/>
      <c r="I484" s="57"/>
      <c r="J484" s="57"/>
      <c r="K484" s="57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3">
      <c r="A485" s="57" t="s">
        <v>753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</row>
    <row r="486" spans="1:14" ht="12.75" customHeight="1" x14ac:dyDescent="0.3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3">
      <c r="A503" s="49" t="s">
        <v>753</v>
      </c>
      <c r="B503" s="57" t="s">
        <v>753</v>
      </c>
      <c r="C503" s="57"/>
      <c r="D503" s="57"/>
      <c r="E503" s="57"/>
      <c r="F503" s="57"/>
      <c r="G503" s="57"/>
      <c r="H503" s="57"/>
      <c r="I503" s="57"/>
      <c r="J503" s="57"/>
      <c r="K503" s="57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3">
      <c r="A504" s="57" t="s">
        <v>753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</row>
    <row r="505" spans="1:14" ht="12.75" customHeight="1" x14ac:dyDescent="0.3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3">
      <c r="A506" s="49" t="s">
        <v>753</v>
      </c>
      <c r="B506" s="57" t="s">
        <v>753</v>
      </c>
      <c r="C506" s="57"/>
      <c r="D506" s="57"/>
      <c r="E506" s="57"/>
      <c r="F506" s="57"/>
      <c r="G506" s="57"/>
      <c r="H506" s="57"/>
      <c r="I506" s="57"/>
      <c r="J506" s="57"/>
      <c r="K506" s="57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3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3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3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3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3">
      <c r="A512" s="56" t="s">
        <v>183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</row>
    <row r="513" spans="1:14" ht="12.75" customHeight="1" x14ac:dyDescent="0.3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3">
      <c r="A531" s="49" t="s">
        <v>753</v>
      </c>
      <c r="B531" s="57" t="s">
        <v>753</v>
      </c>
      <c r="C531" s="57"/>
      <c r="D531" s="57"/>
      <c r="E531" s="57"/>
      <c r="F531" s="57"/>
      <c r="G531" s="57"/>
      <c r="H531" s="57"/>
      <c r="I531" s="57"/>
      <c r="J531" s="57"/>
      <c r="K531" s="57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3">
      <c r="A532" s="57" t="s">
        <v>753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</row>
    <row r="533" spans="1:14" ht="12.75" customHeight="1" x14ac:dyDescent="0.3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3">
      <c r="A537" s="49" t="s">
        <v>753</v>
      </c>
      <c r="B537" s="57" t="s">
        <v>753</v>
      </c>
      <c r="C537" s="57"/>
      <c r="D537" s="57"/>
      <c r="E537" s="57"/>
      <c r="F537" s="57"/>
      <c r="G537" s="57"/>
      <c r="H537" s="57"/>
      <c r="I537" s="57"/>
      <c r="J537" s="57"/>
      <c r="K537" s="57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3">
      <c r="A539" s="56" t="s">
        <v>193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</row>
    <row r="540" spans="1:14" ht="12.75" customHeight="1" x14ac:dyDescent="0.3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3">
      <c r="A562" s="49" t="s">
        <v>753</v>
      </c>
      <c r="B562" s="57" t="s">
        <v>753</v>
      </c>
      <c r="C562" s="57"/>
      <c r="D562" s="57"/>
      <c r="E562" s="57"/>
      <c r="F562" s="57"/>
      <c r="G562" s="57"/>
      <c r="H562" s="57"/>
      <c r="I562" s="57"/>
      <c r="J562" s="57"/>
      <c r="K562" s="57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3">
      <c r="A563" s="57" t="s">
        <v>753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</row>
    <row r="564" spans="1:14" ht="12.75" customHeight="1" x14ac:dyDescent="0.3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3">
      <c r="A577" s="56" t="s">
        <v>212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</row>
    <row r="578" spans="1:14" ht="12.75" customHeight="1" x14ac:dyDescent="0.3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3">
      <c r="A660" s="49" t="s">
        <v>753</v>
      </c>
      <c r="B660" s="57" t="s">
        <v>753</v>
      </c>
      <c r="C660" s="57"/>
      <c r="D660" s="57"/>
      <c r="E660" s="57"/>
      <c r="F660" s="57"/>
      <c r="G660" s="57"/>
      <c r="H660" s="57"/>
      <c r="I660" s="57"/>
      <c r="J660" s="57"/>
      <c r="K660" s="57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3">
      <c r="A661" s="57" t="s">
        <v>753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</row>
    <row r="662" spans="1:14" ht="12.75" customHeight="1" x14ac:dyDescent="0.3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3">
      <c r="A667" s="49" t="s">
        <v>753</v>
      </c>
      <c r="B667" s="57" t="s">
        <v>753</v>
      </c>
      <c r="C667" s="57"/>
      <c r="D667" s="57"/>
      <c r="E667" s="57"/>
      <c r="F667" s="57"/>
      <c r="G667" s="57"/>
      <c r="H667" s="57"/>
      <c r="I667" s="57"/>
      <c r="J667" s="57"/>
      <c r="K667" s="57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3">
      <c r="A668" s="57" t="s">
        <v>753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</row>
    <row r="669" spans="1:14" ht="12.75" customHeight="1" x14ac:dyDescent="0.3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3">
      <c r="A699" s="56" t="s">
        <v>245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</row>
    <row r="700" spans="1:14" ht="12.75" customHeight="1" x14ac:dyDescent="0.3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3">
      <c r="A762" s="49" t="s">
        <v>753</v>
      </c>
      <c r="B762" s="57" t="s">
        <v>753</v>
      </c>
      <c r="C762" s="57"/>
      <c r="D762" s="57"/>
      <c r="E762" s="57"/>
      <c r="F762" s="57"/>
      <c r="G762" s="57"/>
      <c r="H762" s="57"/>
      <c r="I762" s="57"/>
      <c r="J762" s="57"/>
      <c r="K762" s="57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3">
      <c r="A763" s="57" t="s">
        <v>753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</row>
    <row r="764" spans="1:14" ht="12.75" customHeight="1" x14ac:dyDescent="0.3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3">
      <c r="A820" s="57" t="s">
        <v>753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</row>
    <row r="821" spans="1:14" ht="12.75" customHeight="1" x14ac:dyDescent="0.3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3">
      <c r="A859" s="56" t="s">
        <v>277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</row>
    <row r="860" spans="1:14" ht="12.75" customHeight="1" x14ac:dyDescent="0.3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3">
      <c r="A861" s="49" t="s">
        <v>753</v>
      </c>
      <c r="B861" s="57" t="s">
        <v>753</v>
      </c>
      <c r="C861" s="57"/>
      <c r="D861" s="57"/>
      <c r="E861" s="57"/>
      <c r="F861" s="57"/>
      <c r="G861" s="57"/>
      <c r="H861" s="57"/>
      <c r="I861" s="57"/>
      <c r="J861" s="57"/>
      <c r="K861" s="57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3">
      <c r="A862" s="57" t="s">
        <v>753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</row>
    <row r="863" spans="1:14" ht="12.75" customHeight="1" x14ac:dyDescent="0.3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3">
      <c r="A879" s="49" t="s">
        <v>753</v>
      </c>
      <c r="B879" s="57" t="s">
        <v>753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3">
      <c r="A880" s="57" t="s">
        <v>753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</row>
    <row r="881" spans="1:14" ht="12.75" customHeight="1" x14ac:dyDescent="0.3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3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3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3">
      <c r="A890" s="49" t="s">
        <v>753</v>
      </c>
      <c r="B890" s="57" t="s">
        <v>753</v>
      </c>
      <c r="C890" s="57"/>
      <c r="D890" s="57"/>
      <c r="E890" s="57"/>
      <c r="F890" s="57"/>
      <c r="G890" s="57"/>
      <c r="H890" s="57"/>
      <c r="I890" s="57"/>
      <c r="J890" s="57"/>
      <c r="K890" s="57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3">
      <c r="A892" s="56" t="s">
        <v>290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</row>
    <row r="893" spans="1:14" ht="12.75" customHeight="1" x14ac:dyDescent="0.3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3">
      <c r="A1023" s="49"/>
      <c r="B1023" s="57" t="s">
        <v>753</v>
      </c>
      <c r="C1023" s="57"/>
      <c r="D1023" s="57"/>
      <c r="E1023" s="57"/>
      <c r="F1023" s="57"/>
      <c r="G1023" s="57"/>
      <c r="H1023" s="57"/>
      <c r="I1023" s="57"/>
      <c r="J1023" s="57"/>
      <c r="K1023" s="57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3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ht="12.75" customHeight="1" x14ac:dyDescent="0.3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3">
      <c r="A1057" s="49" t="s">
        <v>753</v>
      </c>
      <c r="B1057" s="57" t="s">
        <v>753</v>
      </c>
      <c r="C1057" s="57"/>
      <c r="D1057" s="57"/>
      <c r="E1057" s="57"/>
      <c r="F1057" s="57"/>
      <c r="G1057" s="57"/>
      <c r="H1057" s="57"/>
      <c r="I1057" s="57"/>
      <c r="J1057" s="57"/>
      <c r="K1057" s="57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3">
      <c r="A1059" s="56" t="s">
        <v>353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</row>
    <row r="1060" spans="1:14" ht="12.75" customHeight="1" x14ac:dyDescent="0.3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3">
      <c r="A1103" s="57" t="s">
        <v>753</v>
      </c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ht="12.75" customHeight="1" x14ac:dyDescent="0.3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3">
      <c r="A1126" s="49" t="s">
        <v>753</v>
      </c>
      <c r="B1126" s="57" t="s">
        <v>753</v>
      </c>
      <c r="C1126" s="57"/>
      <c r="D1126" s="57"/>
      <c r="E1126" s="57"/>
      <c r="F1126" s="57"/>
      <c r="G1126" s="57"/>
      <c r="H1126" s="57"/>
      <c r="I1126" s="57"/>
      <c r="J1126" s="57"/>
      <c r="K1126" s="57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3">
      <c r="A1127" s="57" t="s">
        <v>753</v>
      </c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ht="12.75" customHeight="1" x14ac:dyDescent="0.3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3">
      <c r="A1133" s="49" t="s">
        <v>753</v>
      </c>
      <c r="B1133" s="57" t="s">
        <v>753</v>
      </c>
      <c r="C1133" s="57"/>
      <c r="D1133" s="57"/>
      <c r="E1133" s="57"/>
      <c r="F1133" s="57"/>
      <c r="G1133" s="57"/>
      <c r="H1133" s="57"/>
      <c r="I1133" s="57"/>
      <c r="J1133" s="57"/>
      <c r="K1133" s="57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3">
      <c r="A1135" s="56" t="s">
        <v>363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3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3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3">
      <c r="A1147" s="49" t="s">
        <v>753</v>
      </c>
      <c r="B1147" s="57" t="s">
        <v>753</v>
      </c>
      <c r="C1147" s="57"/>
      <c r="D1147" s="57"/>
      <c r="E1147" s="57"/>
      <c r="F1147" s="57"/>
      <c r="G1147" s="57"/>
      <c r="H1147" s="57"/>
      <c r="I1147" s="57"/>
      <c r="J1147" s="57"/>
      <c r="K1147" s="57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3">
      <c r="A1148" s="57" t="s">
        <v>753</v>
      </c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ht="12.75" customHeight="1" x14ac:dyDescent="0.3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3">
      <c r="A1158" s="49" t="s">
        <v>753</v>
      </c>
      <c r="B1158" s="57" t="s">
        <v>753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3">
      <c r="A1160" s="56" t="s">
        <v>370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</row>
    <row r="1161" spans="1:14" ht="12.75" customHeight="1" x14ac:dyDescent="0.3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3">
      <c r="A1202" s="8" t="s">
        <v>753</v>
      </c>
      <c r="B1202" s="55" t="s">
        <v>753</v>
      </c>
      <c r="C1202" s="55"/>
      <c r="D1202" s="55"/>
      <c r="E1202" s="55"/>
      <c r="F1202" s="55"/>
      <c r="G1202" s="55"/>
      <c r="H1202" s="55"/>
      <c r="I1202" s="55"/>
      <c r="J1202" s="55"/>
      <c r="K1202" s="55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3">
      <c r="A1203" s="55" t="s">
        <v>753</v>
      </c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</row>
    <row r="1204" spans="1:14" ht="12.75" customHeight="1" x14ac:dyDescent="0.3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3">
      <c r="A1220" s="8" t="s">
        <v>753</v>
      </c>
      <c r="B1220" s="55" t="s">
        <v>753</v>
      </c>
      <c r="C1220" s="55"/>
      <c r="D1220" s="55"/>
      <c r="E1220" s="55"/>
      <c r="F1220" s="55"/>
      <c r="G1220" s="55"/>
      <c r="H1220" s="55"/>
      <c r="I1220" s="55"/>
      <c r="J1220" s="55"/>
      <c r="K1220" s="55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3">
      <c r="A1222" s="56" t="s">
        <v>384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</row>
    <row r="1223" spans="1:14" ht="12.75" customHeight="1" x14ac:dyDescent="0.3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3">
      <c r="A1254" s="8" t="s">
        <v>753</v>
      </c>
      <c r="B1254" s="55" t="s">
        <v>753</v>
      </c>
      <c r="C1254" s="55"/>
      <c r="D1254" s="55"/>
      <c r="E1254" s="55"/>
      <c r="F1254" s="55"/>
      <c r="G1254" s="55"/>
      <c r="H1254" s="55"/>
      <c r="I1254" s="55"/>
      <c r="J1254" s="55"/>
      <c r="K1254" s="55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3">
      <c r="A1255" s="55" t="s">
        <v>753</v>
      </c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12.75" customHeight="1" x14ac:dyDescent="0.3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3">
      <c r="A1262" s="8" t="s">
        <v>753</v>
      </c>
      <c r="B1262" s="55" t="s">
        <v>753</v>
      </c>
      <c r="C1262" s="55"/>
      <c r="D1262" s="55"/>
      <c r="E1262" s="55"/>
      <c r="F1262" s="55"/>
      <c r="G1262" s="55"/>
      <c r="H1262" s="55"/>
      <c r="I1262" s="55"/>
      <c r="J1262" s="55"/>
      <c r="K1262" s="55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3">
      <c r="A1263" s="55" t="s">
        <v>753</v>
      </c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12.75" customHeight="1" x14ac:dyDescent="0.3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3">
      <c r="A1269" s="56" t="s">
        <v>686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</row>
    <row r="1270" spans="1:14" ht="12.75" customHeight="1" x14ac:dyDescent="0.3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3">
      <c r="A1403" s="56" t="s">
        <v>433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</row>
    <row r="1404" spans="1:14" ht="12.75" customHeight="1" x14ac:dyDescent="0.3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3">
      <c r="A1406" s="8" t="s">
        <v>753</v>
      </c>
      <c r="B1406" s="55" t="s">
        <v>753</v>
      </c>
      <c r="C1406" s="55"/>
      <c r="D1406" s="55"/>
      <c r="E1406" s="55"/>
      <c r="F1406" s="55"/>
      <c r="G1406" s="55"/>
      <c r="H1406" s="55"/>
      <c r="I1406" s="55"/>
      <c r="J1406" s="55"/>
      <c r="K1406" s="55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3">
      <c r="A1407" s="55" t="s">
        <v>753</v>
      </c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12.75" customHeight="1" x14ac:dyDescent="0.3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3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3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3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3">
      <c r="A1475" s="8" t="s">
        <v>753</v>
      </c>
      <c r="B1475" s="55" t="s">
        <v>753</v>
      </c>
      <c r="C1475" s="55"/>
      <c r="D1475" s="55"/>
      <c r="E1475" s="55"/>
      <c r="F1475" s="55"/>
      <c r="G1475" s="55"/>
      <c r="H1475" s="55"/>
      <c r="I1475" s="55"/>
      <c r="J1475" s="55"/>
      <c r="K1475" s="55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3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3">
      <c r="A1477" s="56" t="s">
        <v>461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</row>
    <row r="1478" spans="1:14" ht="12.75" customHeight="1" x14ac:dyDescent="0.3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3">
      <c r="A1487" s="8" t="s">
        <v>753</v>
      </c>
      <c r="B1487" s="55" t="s">
        <v>753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3">
      <c r="A1488" s="55" t="s">
        <v>753</v>
      </c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</row>
    <row r="1489" spans="1:14" ht="12.75" customHeight="1" x14ac:dyDescent="0.3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3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3">
      <c r="A1491" s="8" t="s">
        <v>753</v>
      </c>
      <c r="B1491" s="55" t="s">
        <v>753</v>
      </c>
      <c r="C1491" s="55"/>
      <c r="D1491" s="55"/>
      <c r="E1491" s="55"/>
      <c r="F1491" s="55"/>
      <c r="G1491" s="55"/>
      <c r="H1491" s="55"/>
      <c r="I1491" s="55"/>
      <c r="J1491" s="55"/>
      <c r="K1491" s="55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3">
      <c r="A1492" s="8" t="s">
        <v>753</v>
      </c>
      <c r="B1492" s="55" t="s">
        <v>753</v>
      </c>
      <c r="C1492" s="55"/>
      <c r="D1492" s="55"/>
      <c r="E1492" s="55"/>
      <c r="F1492" s="55"/>
      <c r="G1492" s="55"/>
      <c r="H1492" s="55"/>
      <c r="I1492" s="55"/>
      <c r="J1492" s="55"/>
      <c r="K1492" s="55"/>
      <c r="L1492" s="19" t="s">
        <v>753</v>
      </c>
      <c r="M1492" s="30"/>
      <c r="N1492" s="30"/>
    </row>
    <row r="1493" spans="1:14" ht="12.75" customHeight="1" x14ac:dyDescent="0.3">
      <c r="A1493" s="56" t="s">
        <v>765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</row>
    <row r="1494" spans="1:14" ht="12.75" customHeight="1" x14ac:dyDescent="0.3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3">
      <c r="A1509" s="8" t="s">
        <v>753</v>
      </c>
      <c r="B1509" s="55" t="s">
        <v>753</v>
      </c>
      <c r="C1509" s="55"/>
      <c r="D1509" s="55"/>
      <c r="E1509" s="55"/>
      <c r="F1509" s="55"/>
      <c r="G1509" s="55"/>
      <c r="H1509" s="55"/>
      <c r="I1509" s="55"/>
      <c r="J1509" s="55"/>
      <c r="K1509" s="55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3">
      <c r="A1510" s="55" t="s">
        <v>753</v>
      </c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</row>
    <row r="1511" spans="1:14" ht="12.75" customHeight="1" x14ac:dyDescent="0.3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3">
      <c r="A1522" s="56" t="s">
        <v>475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3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3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3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3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3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3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3">
      <c r="A1543" s="8" t="s">
        <v>753</v>
      </c>
      <c r="B1543" s="55" t="s">
        <v>753</v>
      </c>
      <c r="C1543" s="55"/>
      <c r="D1543" s="55"/>
      <c r="E1543" s="55"/>
      <c r="F1543" s="55"/>
      <c r="G1543" s="55"/>
      <c r="H1543" s="55"/>
      <c r="I1543" s="55"/>
      <c r="J1543" s="55"/>
      <c r="K1543" s="55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3">
      <c r="A1544" s="55" t="s">
        <v>753</v>
      </c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</row>
    <row r="1545" spans="1:14" ht="12.75" customHeight="1" x14ac:dyDescent="0.3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3">
      <c r="A1553" s="8" t="s">
        <v>753</v>
      </c>
      <c r="B1553" s="55" t="s">
        <v>753</v>
      </c>
      <c r="C1553" s="55"/>
      <c r="D1553" s="55"/>
      <c r="E1553" s="55"/>
      <c r="F1553" s="55"/>
      <c r="G1553" s="55"/>
      <c r="H1553" s="55"/>
      <c r="I1553" s="55"/>
      <c r="J1553" s="55"/>
      <c r="K1553" s="55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3">
      <c r="A1554" s="55" t="s">
        <v>753</v>
      </c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</row>
    <row r="1555" spans="1:14" ht="12.75" customHeight="1" x14ac:dyDescent="0.3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3">
      <c r="A1559" s="56" t="s">
        <v>681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3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3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3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3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3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3">
      <c r="A1566" s="8" t="s">
        <v>753</v>
      </c>
      <c r="B1566" s="55" t="s">
        <v>753</v>
      </c>
      <c r="C1566" s="55"/>
      <c r="D1566" s="55"/>
      <c r="E1566" s="55"/>
      <c r="F1566" s="55"/>
      <c r="G1566" s="55"/>
      <c r="H1566" s="55"/>
      <c r="I1566" s="55"/>
      <c r="J1566" s="55"/>
      <c r="K1566" s="55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3">
      <c r="A1567" s="55" t="s">
        <v>753</v>
      </c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</row>
    <row r="1568" spans="1:14" ht="12.75" customHeight="1" x14ac:dyDescent="0.3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3">
      <c r="A1575" s="56" t="s">
        <v>682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3">
      <c r="A1595" s="8" t="s">
        <v>753</v>
      </c>
      <c r="B1595" s="55" t="s">
        <v>753</v>
      </c>
      <c r="C1595" s="55"/>
      <c r="D1595" s="55"/>
      <c r="E1595" s="55"/>
      <c r="F1595" s="55"/>
      <c r="G1595" s="55"/>
      <c r="H1595" s="55"/>
      <c r="I1595" s="55"/>
      <c r="J1595" s="55"/>
      <c r="K1595" s="55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3">
      <c r="A1596" s="55" t="s">
        <v>753</v>
      </c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</row>
    <row r="1597" spans="1:14" ht="12.75" customHeight="1" x14ac:dyDescent="0.3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3">
      <c r="A1605" s="8" t="s">
        <v>753</v>
      </c>
      <c r="B1605" s="55" t="s">
        <v>753</v>
      </c>
      <c r="C1605" s="55"/>
      <c r="D1605" s="55"/>
      <c r="E1605" s="55"/>
      <c r="F1605" s="55"/>
      <c r="G1605" s="55"/>
      <c r="H1605" s="55"/>
      <c r="I1605" s="55"/>
      <c r="J1605" s="55"/>
      <c r="K1605" s="55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3">
      <c r="A1607" s="56" t="s">
        <v>498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3">
      <c r="A1622" s="55" t="s">
        <v>753</v>
      </c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</row>
    <row r="1623" spans="1:14" ht="12.75" customHeight="1" x14ac:dyDescent="0.3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3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3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3">
      <c r="A1646" s="56" t="s">
        <v>514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</row>
    <row r="1647" spans="1:14" ht="12.75" customHeight="1" x14ac:dyDescent="0.3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3">
      <c r="A1658" s="8" t="s">
        <v>753</v>
      </c>
      <c r="B1658" s="55" t="s">
        <v>753</v>
      </c>
      <c r="C1658" s="55"/>
      <c r="D1658" s="55"/>
      <c r="E1658" s="55"/>
      <c r="F1658" s="55"/>
      <c r="G1658" s="55"/>
      <c r="H1658" s="55"/>
      <c r="I1658" s="55"/>
      <c r="J1658" s="55"/>
      <c r="K1658" s="55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3">
      <c r="A1659" s="55" t="s">
        <v>753</v>
      </c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</row>
    <row r="1660" spans="1:14" ht="12.75" customHeight="1" x14ac:dyDescent="0.3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3">
      <c r="A1663" s="56" t="s">
        <v>520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3">
      <c r="A1674" s="56" t="s">
        <v>524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3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3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3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3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3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3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3">
      <c r="A1696" s="8" t="s">
        <v>753</v>
      </c>
      <c r="B1696" s="55" t="s">
        <v>753</v>
      </c>
      <c r="C1696" s="55"/>
      <c r="D1696" s="55"/>
      <c r="E1696" s="55"/>
      <c r="F1696" s="55"/>
      <c r="G1696" s="55"/>
      <c r="H1696" s="55"/>
      <c r="I1696" s="55"/>
      <c r="J1696" s="55"/>
      <c r="K1696" s="55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3">
      <c r="A1698" s="56" t="s">
        <v>531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3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3">
      <c r="A1709" s="8" t="s">
        <v>753</v>
      </c>
      <c r="B1709" s="55" t="s">
        <v>753</v>
      </c>
      <c r="C1709" s="55"/>
      <c r="D1709" s="55"/>
      <c r="E1709" s="55"/>
      <c r="F1709" s="55"/>
      <c r="G1709" s="55"/>
      <c r="H1709" s="55"/>
      <c r="I1709" s="55"/>
      <c r="J1709" s="55"/>
      <c r="K1709" s="55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3">
      <c r="A1710" s="55" t="s">
        <v>753</v>
      </c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</row>
    <row r="1711" spans="1:14" ht="12.75" customHeight="1" x14ac:dyDescent="0.3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3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3">
      <c r="A1719" s="56" t="s">
        <v>776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3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3">
      <c r="A1728" s="55" t="s">
        <v>753</v>
      </c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12.75" customHeight="1" x14ac:dyDescent="0.3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3">
      <c r="A1739" s="55" t="s">
        <v>753</v>
      </c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</row>
    <row r="1740" spans="1:14" ht="12.75" customHeight="1" x14ac:dyDescent="0.3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3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3">
      <c r="A1749" s="56" t="s">
        <v>560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3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3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3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3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3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3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3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3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3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3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3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3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3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3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3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3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3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3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</row>
    <row r="1807" spans="1:14" ht="12.75" customHeight="1" x14ac:dyDescent="0.3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3">
      <c r="A1813" s="8" t="s">
        <v>753</v>
      </c>
      <c r="B1813" s="55" t="s">
        <v>753</v>
      </c>
      <c r="C1813" s="55"/>
      <c r="D1813" s="55"/>
      <c r="E1813" s="55"/>
      <c r="F1813" s="55"/>
      <c r="G1813" s="55"/>
      <c r="H1813" s="55"/>
      <c r="I1813" s="55"/>
      <c r="J1813" s="55"/>
      <c r="K1813" s="55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3">
      <c r="A1814" s="55" t="s">
        <v>753</v>
      </c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</row>
    <row r="1815" spans="1:14" ht="12.75" customHeight="1" x14ac:dyDescent="0.3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3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3">
      <c r="A1819" s="8" t="s">
        <v>753</v>
      </c>
      <c r="B1819" s="55" t="s">
        <v>753</v>
      </c>
      <c r="C1819" s="55"/>
      <c r="D1819" s="55"/>
      <c r="E1819" s="55"/>
      <c r="F1819" s="55"/>
      <c r="G1819" s="55"/>
      <c r="H1819" s="55"/>
      <c r="I1819" s="55"/>
      <c r="J1819" s="55"/>
      <c r="K1819" s="55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3">
      <c r="A1820" s="55" t="s">
        <v>753</v>
      </c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</row>
    <row r="1821" spans="1:14" ht="12.75" customHeight="1" x14ac:dyDescent="0.3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3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3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3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3">
      <c r="A1833" s="55" t="s">
        <v>753</v>
      </c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</row>
    <row r="1834" spans="1:14" ht="12.75" customHeight="1" x14ac:dyDescent="0.3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3">
      <c r="A1835" s="8" t="s">
        <v>753</v>
      </c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19"/>
      <c r="M1835" s="28">
        <f>M1834</f>
        <v>0</v>
      </c>
      <c r="N1835" s="28">
        <f>N1834</f>
        <v>0</v>
      </c>
    </row>
    <row r="1836" spans="1:14" ht="12.75" customHeight="1" x14ac:dyDescent="0.3">
      <c r="A1836" s="55" t="s">
        <v>753</v>
      </c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</row>
    <row r="1837" spans="1:14" ht="12.75" customHeight="1" x14ac:dyDescent="0.3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3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3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3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3">
      <c r="A1869" s="8" t="s">
        <v>753</v>
      </c>
      <c r="B1869" s="55" t="s">
        <v>753</v>
      </c>
      <c r="C1869" s="55"/>
      <c r="D1869" s="55"/>
      <c r="E1869" s="55"/>
      <c r="F1869" s="55"/>
      <c r="G1869" s="55"/>
      <c r="H1869" s="55"/>
      <c r="I1869" s="55"/>
      <c r="J1869" s="55"/>
      <c r="K1869" s="55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3">
      <c r="A1870" s="55" t="s">
        <v>753</v>
      </c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</row>
    <row r="1871" spans="1:14" ht="12.75" customHeight="1" x14ac:dyDescent="0.3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3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3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3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3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3">
      <c r="A1882" s="55" t="s">
        <v>753</v>
      </c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</row>
    <row r="1883" spans="1:14" ht="12.75" customHeight="1" x14ac:dyDescent="0.3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3">
      <c r="A1890" s="8" t="s">
        <v>753</v>
      </c>
      <c r="B1890" s="55" t="s">
        <v>753</v>
      </c>
      <c r="C1890" s="55"/>
      <c r="D1890" s="55"/>
      <c r="E1890" s="55"/>
      <c r="F1890" s="55"/>
      <c r="G1890" s="55"/>
      <c r="H1890" s="55"/>
      <c r="I1890" s="55"/>
      <c r="J1890" s="55"/>
      <c r="K1890" s="55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3">
      <c r="A1891" s="55" t="s">
        <v>753</v>
      </c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12.75" customHeight="1" x14ac:dyDescent="0.3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3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3">
      <c r="A1899" s="55" t="s">
        <v>753</v>
      </c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</row>
    <row r="1900" spans="1:14" ht="12.75" customHeight="1" x14ac:dyDescent="0.3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3">
      <c r="A1907" s="8" t="s">
        <v>753</v>
      </c>
      <c r="B1907" s="55" t="s">
        <v>753</v>
      </c>
      <c r="C1907" s="55"/>
      <c r="D1907" s="55"/>
      <c r="E1907" s="55"/>
      <c r="F1907" s="55"/>
      <c r="G1907" s="55"/>
      <c r="H1907" s="55"/>
      <c r="I1907" s="55"/>
      <c r="J1907" s="55"/>
      <c r="K1907" s="55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3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3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3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12.75" customHeight="1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12.75" customHeight="1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3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3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3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3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3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3">
      <c r="A2053" s="8" t="s">
        <v>753</v>
      </c>
      <c r="B2053" s="55" t="s">
        <v>753</v>
      </c>
      <c r="C2053" s="55"/>
      <c r="D2053" s="55"/>
      <c r="E2053" s="55"/>
      <c r="F2053" s="55"/>
      <c r="G2053" s="55"/>
      <c r="H2053" s="55"/>
      <c r="I2053" s="55"/>
      <c r="J2053" s="55"/>
      <c r="K2053" s="55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3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3">
      <c r="M2056" s="44">
        <f>SUM(M2055)</f>
        <v>-701450.76</v>
      </c>
      <c r="N2056" s="44">
        <f>SUM(N2055)</f>
        <v>-2950326.93</v>
      </c>
    </row>
  </sheetData>
  <mergeCells count="191"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zoomScale="80" zoomScaleNormal="80" workbookViewId="0">
      <selection activeCell="Q5" sqref="Q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3">
      <c r="A50" s="8" t="s">
        <v>753</v>
      </c>
      <c r="B50" s="55" t="s">
        <v>753</v>
      </c>
      <c r="C50" s="55"/>
      <c r="D50" s="55"/>
      <c r="E50" s="55"/>
      <c r="F50" s="55"/>
      <c r="G50" s="55"/>
      <c r="H50" s="55"/>
      <c r="I50" s="55"/>
      <c r="J50" s="55"/>
      <c r="K50" s="55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3">
      <c r="A51" s="55" t="s">
        <v>753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2.75" customHeight="1" x14ac:dyDescent="0.3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3">
      <c r="A59" s="8" t="s">
        <v>753</v>
      </c>
      <c r="B59" s="55" t="s">
        <v>753</v>
      </c>
      <c r="C59" s="55"/>
      <c r="D59" s="55"/>
      <c r="E59" s="55"/>
      <c r="F59" s="55"/>
      <c r="G59" s="55"/>
      <c r="H59" s="55"/>
      <c r="I59" s="55"/>
      <c r="J59" s="55"/>
      <c r="K59" s="55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3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3">
      <c r="A61" s="56" t="s">
        <v>134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75" customHeight="1" x14ac:dyDescent="0.3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3">
      <c r="A74" s="49" t="s">
        <v>753</v>
      </c>
      <c r="B74" s="57" t="s">
        <v>753</v>
      </c>
      <c r="C74" s="57"/>
      <c r="D74" s="57"/>
      <c r="E74" s="57"/>
      <c r="F74" s="57"/>
      <c r="G74" s="57"/>
      <c r="H74" s="57"/>
      <c r="I74" s="57"/>
      <c r="J74" s="57"/>
      <c r="K74" s="57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3">
      <c r="A75" s="57" t="s">
        <v>753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</row>
    <row r="76" spans="1:14" ht="12.75" customHeight="1" x14ac:dyDescent="0.3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3">
      <c r="A86" s="49" t="s">
        <v>753</v>
      </c>
      <c r="B86" s="57" t="s">
        <v>753</v>
      </c>
      <c r="C86" s="57"/>
      <c r="D86" s="57"/>
      <c r="E86" s="57"/>
      <c r="F86" s="57"/>
      <c r="G86" s="57"/>
      <c r="H86" s="57"/>
      <c r="I86" s="57"/>
      <c r="J86" s="57"/>
      <c r="K86" s="57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3">
      <c r="A88" s="56" t="s">
        <v>133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ht="12.75" customHeight="1" x14ac:dyDescent="0.3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3">
      <c r="A221" s="49" t="s">
        <v>753</v>
      </c>
      <c r="B221" s="57" t="s">
        <v>753</v>
      </c>
      <c r="C221" s="57"/>
      <c r="D221" s="57"/>
      <c r="E221" s="57"/>
      <c r="F221" s="57"/>
      <c r="G221" s="57"/>
      <c r="H221" s="57"/>
      <c r="I221" s="57"/>
      <c r="J221" s="57"/>
      <c r="K221" s="57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3">
      <c r="A222" s="57" t="s">
        <v>753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</row>
    <row r="223" spans="1:14" ht="12.75" customHeight="1" x14ac:dyDescent="0.3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3">
      <c r="A320" s="56" t="s">
        <v>132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</row>
    <row r="321" spans="1:14" ht="12.75" customHeight="1" x14ac:dyDescent="0.3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3">
      <c r="A351" s="49" t="s">
        <v>753</v>
      </c>
      <c r="B351" s="57" t="s">
        <v>753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3">
      <c r="A352" s="57" t="s">
        <v>753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</row>
    <row r="353" spans="1:14" ht="12.75" customHeight="1" x14ac:dyDescent="0.3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3">
      <c r="A364" s="49" t="s">
        <v>753</v>
      </c>
      <c r="B364" s="57" t="s">
        <v>753</v>
      </c>
      <c r="C364" s="57"/>
      <c r="D364" s="57"/>
      <c r="E364" s="57"/>
      <c r="F364" s="57"/>
      <c r="G364" s="57"/>
      <c r="H364" s="57"/>
      <c r="I364" s="57"/>
      <c r="J364" s="57"/>
      <c r="K364" s="57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3">
      <c r="A365" s="57" t="s">
        <v>753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</row>
    <row r="366" spans="1:14" ht="12.75" customHeight="1" x14ac:dyDescent="0.3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3">
      <c r="A371" s="56" t="s">
        <v>684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</row>
    <row r="372" spans="1:14" ht="12.75" customHeight="1" x14ac:dyDescent="0.3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3">
      <c r="A392" s="49" t="s">
        <v>753</v>
      </c>
      <c r="B392" s="57" t="s">
        <v>753</v>
      </c>
      <c r="C392" s="57"/>
      <c r="D392" s="57"/>
      <c r="E392" s="57"/>
      <c r="F392" s="57"/>
      <c r="G392" s="57"/>
      <c r="H392" s="57"/>
      <c r="I392" s="57"/>
      <c r="J392" s="57"/>
      <c r="K392" s="57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3">
      <c r="A393" s="57" t="s">
        <v>753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</row>
    <row r="394" spans="1:14" ht="12.75" customHeight="1" x14ac:dyDescent="0.3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3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3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3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3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3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3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3">
      <c r="A407" s="49" t="s">
        <v>753</v>
      </c>
      <c r="B407" s="57" t="s">
        <v>753</v>
      </c>
      <c r="C407" s="57"/>
      <c r="D407" s="57"/>
      <c r="E407" s="57"/>
      <c r="F407" s="57"/>
      <c r="G407" s="57"/>
      <c r="H407" s="57"/>
      <c r="I407" s="57"/>
      <c r="J407" s="57"/>
      <c r="K407" s="57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3">
      <c r="A408" s="57" t="s">
        <v>753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</row>
    <row r="409" spans="1:14" ht="12.75" customHeight="1" x14ac:dyDescent="0.3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3">
      <c r="A427" s="49" t="s">
        <v>753</v>
      </c>
      <c r="B427" s="57" t="s">
        <v>753</v>
      </c>
      <c r="C427" s="57"/>
      <c r="D427" s="57"/>
      <c r="E427" s="57"/>
      <c r="F427" s="57"/>
      <c r="G427" s="57"/>
      <c r="H427" s="57"/>
      <c r="I427" s="57"/>
      <c r="J427" s="57"/>
      <c r="K427" s="57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3">
      <c r="A428" s="57" t="s">
        <v>753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</row>
    <row r="429" spans="1:14" ht="12.75" customHeight="1" x14ac:dyDescent="0.3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3">
      <c r="A477" s="49" t="s">
        <v>753</v>
      </c>
      <c r="B477" s="57" t="s">
        <v>753</v>
      </c>
      <c r="C477" s="57"/>
      <c r="D477" s="57"/>
      <c r="E477" s="57"/>
      <c r="F477" s="57"/>
      <c r="G477" s="57"/>
      <c r="H477" s="57"/>
      <c r="I477" s="57"/>
      <c r="J477" s="57"/>
      <c r="K477" s="57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3">
      <c r="A478" s="57" t="s">
        <v>753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</row>
    <row r="479" spans="1:14" ht="12.75" customHeight="1" x14ac:dyDescent="0.3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3">
      <c r="A486" s="49" t="s">
        <v>753</v>
      </c>
      <c r="B486" s="57" t="s">
        <v>753</v>
      </c>
      <c r="C486" s="57"/>
      <c r="D486" s="57"/>
      <c r="E486" s="57"/>
      <c r="F486" s="57"/>
      <c r="G486" s="57"/>
      <c r="H486" s="57"/>
      <c r="I486" s="57"/>
      <c r="J486" s="57"/>
      <c r="K486" s="57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3">
      <c r="A487" s="57" t="s">
        <v>753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</row>
    <row r="488" spans="1:14" ht="12.75" customHeight="1" x14ac:dyDescent="0.3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3">
      <c r="A496" s="49" t="s">
        <v>753</v>
      </c>
      <c r="B496" s="57" t="s">
        <v>753</v>
      </c>
      <c r="C496" s="57"/>
      <c r="D496" s="57"/>
      <c r="E496" s="57"/>
      <c r="F496" s="57"/>
      <c r="G496" s="57"/>
      <c r="H496" s="57"/>
      <c r="I496" s="57"/>
      <c r="J496" s="57"/>
      <c r="K496" s="57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3">
      <c r="A497" s="57" t="s">
        <v>753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</row>
    <row r="498" spans="1:14" ht="12.75" customHeight="1" x14ac:dyDescent="0.3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3">
      <c r="A516" s="49" t="s">
        <v>753</v>
      </c>
      <c r="B516" s="57" t="s">
        <v>753</v>
      </c>
      <c r="C516" s="57"/>
      <c r="D516" s="57"/>
      <c r="E516" s="57"/>
      <c r="F516" s="57"/>
      <c r="G516" s="57"/>
      <c r="H516" s="57"/>
      <c r="I516" s="57"/>
      <c r="J516" s="57"/>
      <c r="K516" s="57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3">
      <c r="A517" s="57" t="s">
        <v>753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</row>
    <row r="518" spans="1:14" ht="12.75" customHeight="1" x14ac:dyDescent="0.3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3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3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3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3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3">
      <c r="A525" s="56" t="s">
        <v>183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</row>
    <row r="526" spans="1:14" ht="12.75" customHeight="1" x14ac:dyDescent="0.3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3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3">
      <c r="A552" s="56" t="s">
        <v>193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</row>
    <row r="553" spans="1:14" ht="12.75" customHeight="1" x14ac:dyDescent="0.3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3">
      <c r="A588" s="49" t="s">
        <v>753</v>
      </c>
      <c r="B588" s="57" t="s">
        <v>753</v>
      </c>
      <c r="C588" s="57"/>
      <c r="D588" s="57"/>
      <c r="E588" s="57"/>
      <c r="F588" s="57"/>
      <c r="G588" s="57"/>
      <c r="H588" s="57"/>
      <c r="I588" s="57"/>
      <c r="J588" s="57"/>
      <c r="K588" s="57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3">
      <c r="A590" s="56" t="s">
        <v>212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</row>
    <row r="591" spans="1:14" ht="12.75" customHeight="1" x14ac:dyDescent="0.3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3">
      <c r="A683" s="49" t="s">
        <v>753</v>
      </c>
      <c r="B683" s="57" t="s">
        <v>753</v>
      </c>
      <c r="C683" s="57"/>
      <c r="D683" s="57"/>
      <c r="E683" s="57"/>
      <c r="F683" s="57"/>
      <c r="G683" s="57"/>
      <c r="H683" s="57"/>
      <c r="I683" s="57"/>
      <c r="J683" s="57"/>
      <c r="K683" s="57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3">
      <c r="A684" s="57" t="s">
        <v>753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</row>
    <row r="685" spans="1:14" ht="12.75" customHeight="1" x14ac:dyDescent="0.3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3">
      <c r="A715" s="49" t="s">
        <v>753</v>
      </c>
      <c r="B715" s="57" t="s">
        <v>753</v>
      </c>
      <c r="C715" s="57"/>
      <c r="D715" s="57"/>
      <c r="E715" s="57"/>
      <c r="F715" s="57"/>
      <c r="G715" s="57"/>
      <c r="H715" s="57"/>
      <c r="I715" s="57"/>
      <c r="J715" s="57"/>
      <c r="K715" s="57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3">
      <c r="A717" s="56" t="s">
        <v>245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</row>
    <row r="718" spans="1:14" ht="12.75" customHeight="1" x14ac:dyDescent="0.3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3">
      <c r="A781" s="49" t="s">
        <v>753</v>
      </c>
      <c r="B781" s="57" t="s">
        <v>753</v>
      </c>
      <c r="C781" s="57"/>
      <c r="D781" s="57"/>
      <c r="E781" s="57"/>
      <c r="F781" s="57"/>
      <c r="G781" s="57"/>
      <c r="H781" s="57"/>
      <c r="I781" s="57"/>
      <c r="J781" s="57"/>
      <c r="K781" s="57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3">
      <c r="A782" s="57" t="s">
        <v>753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</row>
    <row r="783" spans="1:14" ht="12.75" customHeight="1" x14ac:dyDescent="0.3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3">
      <c r="A839" s="57" t="s">
        <v>753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</row>
    <row r="840" spans="1:14" ht="12.75" customHeight="1" x14ac:dyDescent="0.3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3">
      <c r="A877" s="49" t="s">
        <v>753</v>
      </c>
      <c r="B877" s="57" t="s">
        <v>753</v>
      </c>
      <c r="C877" s="57"/>
      <c r="D877" s="57"/>
      <c r="E877" s="57"/>
      <c r="F877" s="57"/>
      <c r="G877" s="57"/>
      <c r="H877" s="57"/>
      <c r="I877" s="57"/>
      <c r="J877" s="57"/>
      <c r="K877" s="57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3">
      <c r="A879" s="56" t="s">
        <v>277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3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3">
      <c r="A881" s="49" t="s">
        <v>753</v>
      </c>
      <c r="B881" s="57" t="s">
        <v>753</v>
      </c>
      <c r="C881" s="57"/>
      <c r="D881" s="57"/>
      <c r="E881" s="57"/>
      <c r="F881" s="57"/>
      <c r="G881" s="57"/>
      <c r="H881" s="57"/>
      <c r="I881" s="57"/>
      <c r="J881" s="57"/>
      <c r="K881" s="57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3">
      <c r="A882" s="57" t="s">
        <v>753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</row>
    <row r="883" spans="1:14" ht="12.75" customHeight="1" x14ac:dyDescent="0.3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3">
      <c r="A899" s="49" t="s">
        <v>753</v>
      </c>
      <c r="B899" s="57" t="s">
        <v>753</v>
      </c>
      <c r="C899" s="57"/>
      <c r="D899" s="57"/>
      <c r="E899" s="57"/>
      <c r="F899" s="57"/>
      <c r="G899" s="57"/>
      <c r="H899" s="57"/>
      <c r="I899" s="57"/>
      <c r="J899" s="57"/>
      <c r="K899" s="57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3">
      <c r="A900" s="57" t="s">
        <v>753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</row>
    <row r="901" spans="1:14" ht="12.75" customHeight="1" x14ac:dyDescent="0.3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3">
      <c r="A910" s="49" t="s">
        <v>753</v>
      </c>
      <c r="B910" s="57" t="s">
        <v>753</v>
      </c>
      <c r="C910" s="57"/>
      <c r="D910" s="57"/>
      <c r="E910" s="57"/>
      <c r="F910" s="57"/>
      <c r="G910" s="57"/>
      <c r="H910" s="57"/>
      <c r="I910" s="57"/>
      <c r="J910" s="57"/>
      <c r="K910" s="57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3">
      <c r="A912" s="56" t="s">
        <v>290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ht="12.75" customHeight="1" x14ac:dyDescent="0.3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3">
      <c r="A1049" s="49"/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3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ht="12.75" customHeight="1" x14ac:dyDescent="0.3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3">
      <c r="A1083" s="49" t="s">
        <v>753</v>
      </c>
      <c r="B1083" s="57" t="s">
        <v>753</v>
      </c>
      <c r="C1083" s="57"/>
      <c r="D1083" s="57"/>
      <c r="E1083" s="57"/>
      <c r="F1083" s="57"/>
      <c r="G1083" s="57"/>
      <c r="H1083" s="57"/>
      <c r="I1083" s="57"/>
      <c r="J1083" s="57"/>
      <c r="K1083" s="57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3">
      <c r="A1085" s="56" t="s">
        <v>353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</row>
    <row r="1086" spans="1:14" ht="12.75" customHeight="1" x14ac:dyDescent="0.3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3">
      <c r="A1129" s="57" t="s">
        <v>753</v>
      </c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ht="12.75" customHeight="1" x14ac:dyDescent="0.3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3">
      <c r="A1152" s="49" t="s">
        <v>753</v>
      </c>
      <c r="B1152" s="57" t="s">
        <v>753</v>
      </c>
      <c r="C1152" s="57"/>
      <c r="D1152" s="57"/>
      <c r="E1152" s="57"/>
      <c r="F1152" s="57"/>
      <c r="G1152" s="57"/>
      <c r="H1152" s="57"/>
      <c r="I1152" s="57"/>
      <c r="J1152" s="57"/>
      <c r="K1152" s="57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3">
      <c r="A1153" s="57" t="s">
        <v>753</v>
      </c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ht="12.75" customHeight="1" x14ac:dyDescent="0.3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3">
      <c r="A1159" s="49" t="s">
        <v>753</v>
      </c>
      <c r="B1159" s="57" t="s">
        <v>753</v>
      </c>
      <c r="C1159" s="57"/>
      <c r="D1159" s="57"/>
      <c r="E1159" s="57"/>
      <c r="F1159" s="57"/>
      <c r="G1159" s="57"/>
      <c r="H1159" s="57"/>
      <c r="I1159" s="57"/>
      <c r="J1159" s="57"/>
      <c r="K1159" s="57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3">
      <c r="A1161" s="56" t="s">
        <v>363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</row>
    <row r="1162" spans="1:14" ht="12.75" customHeight="1" x14ac:dyDescent="0.3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3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3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3">
      <c r="A1173" s="49" t="s">
        <v>753</v>
      </c>
      <c r="B1173" s="57" t="s">
        <v>753</v>
      </c>
      <c r="C1173" s="57"/>
      <c r="D1173" s="57"/>
      <c r="E1173" s="57"/>
      <c r="F1173" s="57"/>
      <c r="G1173" s="57"/>
      <c r="H1173" s="57"/>
      <c r="I1173" s="57"/>
      <c r="J1173" s="57"/>
      <c r="K1173" s="57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3">
      <c r="A1174" s="57" t="s">
        <v>753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ht="12.75" customHeight="1" x14ac:dyDescent="0.3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3">
      <c r="A1184" s="49" t="s">
        <v>753</v>
      </c>
      <c r="B1184" s="57" t="s">
        <v>753</v>
      </c>
      <c r="C1184" s="57"/>
      <c r="D1184" s="57"/>
      <c r="E1184" s="57"/>
      <c r="F1184" s="57"/>
      <c r="G1184" s="57"/>
      <c r="H1184" s="57"/>
      <c r="I1184" s="57"/>
      <c r="J1184" s="57"/>
      <c r="K1184" s="57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3">
      <c r="A1186" s="56" t="s">
        <v>370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</row>
    <row r="1187" spans="1:14" ht="12.75" customHeight="1" x14ac:dyDescent="0.3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3">
      <c r="A1229" s="8" t="s">
        <v>753</v>
      </c>
      <c r="B1229" s="55" t="s">
        <v>753</v>
      </c>
      <c r="C1229" s="55"/>
      <c r="D1229" s="55"/>
      <c r="E1229" s="55"/>
      <c r="F1229" s="55"/>
      <c r="G1229" s="55"/>
      <c r="H1229" s="55"/>
      <c r="I1229" s="55"/>
      <c r="J1229" s="55"/>
      <c r="K1229" s="55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3">
      <c r="A1230" s="55" t="s">
        <v>753</v>
      </c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</row>
    <row r="1231" spans="1:14" ht="12.75" customHeight="1" x14ac:dyDescent="0.3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3">
      <c r="A1249" s="56" t="s">
        <v>384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</row>
    <row r="1250" spans="1:14" ht="12.75" customHeight="1" x14ac:dyDescent="0.3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3">
      <c r="A1283" s="8" t="s">
        <v>753</v>
      </c>
      <c r="B1283" s="55" t="s">
        <v>753</v>
      </c>
      <c r="C1283" s="55"/>
      <c r="D1283" s="55"/>
      <c r="E1283" s="55"/>
      <c r="F1283" s="55"/>
      <c r="G1283" s="55"/>
      <c r="H1283" s="55"/>
      <c r="I1283" s="55"/>
      <c r="J1283" s="55"/>
      <c r="K1283" s="55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3">
      <c r="A1284" s="55" t="s">
        <v>753</v>
      </c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</row>
    <row r="1285" spans="1:14" ht="12.75" customHeight="1" x14ac:dyDescent="0.3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3">
      <c r="A1291" s="8" t="s">
        <v>753</v>
      </c>
      <c r="B1291" s="55" t="s">
        <v>753</v>
      </c>
      <c r="C1291" s="55"/>
      <c r="D1291" s="55"/>
      <c r="E1291" s="55"/>
      <c r="F1291" s="55"/>
      <c r="G1291" s="55"/>
      <c r="H1291" s="55"/>
      <c r="I1291" s="55"/>
      <c r="J1291" s="55"/>
      <c r="K1291" s="55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3">
      <c r="A1292" s="55" t="s">
        <v>753</v>
      </c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</row>
    <row r="1293" spans="1:14" ht="12.75" customHeight="1" x14ac:dyDescent="0.3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3">
      <c r="A1298" s="56" t="s">
        <v>686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3">
      <c r="A1438" s="8" t="s">
        <v>753</v>
      </c>
      <c r="B1438" s="55" t="s">
        <v>753</v>
      </c>
      <c r="C1438" s="55"/>
      <c r="D1438" s="55"/>
      <c r="E1438" s="55"/>
      <c r="F1438" s="55"/>
      <c r="G1438" s="55"/>
      <c r="H1438" s="55"/>
      <c r="I1438" s="55"/>
      <c r="J1438" s="55"/>
      <c r="K1438" s="55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3">
      <c r="A1440" s="56" t="s">
        <v>433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3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3">
      <c r="A1443" s="8" t="s">
        <v>753</v>
      </c>
      <c r="B1443" s="55" t="s">
        <v>753</v>
      </c>
      <c r="C1443" s="55"/>
      <c r="D1443" s="55"/>
      <c r="E1443" s="55"/>
      <c r="F1443" s="55"/>
      <c r="G1443" s="55"/>
      <c r="H1443" s="55"/>
      <c r="I1443" s="55"/>
      <c r="J1443" s="55"/>
      <c r="K1443" s="55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3">
      <c r="A1444" s="55" t="s">
        <v>753</v>
      </c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</row>
    <row r="1445" spans="1:14" ht="12.75" customHeight="1" x14ac:dyDescent="0.3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3">
      <c r="A1498" s="8" t="s">
        <v>753</v>
      </c>
      <c r="B1498" s="55" t="s">
        <v>753</v>
      </c>
      <c r="C1498" s="55"/>
      <c r="D1498" s="55"/>
      <c r="E1498" s="55"/>
      <c r="F1498" s="55"/>
      <c r="G1498" s="55"/>
      <c r="H1498" s="55"/>
      <c r="I1498" s="55"/>
      <c r="J1498" s="55"/>
      <c r="K1498" s="55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3">
      <c r="A1499" s="55" t="s">
        <v>753</v>
      </c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</row>
    <row r="1500" spans="1:14" ht="12.75" customHeight="1" x14ac:dyDescent="0.3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3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3">
      <c r="A1514" s="56" t="s">
        <v>461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</row>
    <row r="1515" spans="1:14" ht="12.75" customHeight="1" x14ac:dyDescent="0.3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3">
      <c r="A1526" s="55" t="s">
        <v>753</v>
      </c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</row>
    <row r="1527" spans="1:14" ht="12.75" customHeight="1" x14ac:dyDescent="0.3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3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3">
      <c r="A1529" s="8" t="s">
        <v>753</v>
      </c>
      <c r="B1529" s="55" t="s">
        <v>753</v>
      </c>
      <c r="C1529" s="55"/>
      <c r="D1529" s="55"/>
      <c r="E1529" s="55"/>
      <c r="F1529" s="55"/>
      <c r="G1529" s="55"/>
      <c r="H1529" s="55"/>
      <c r="I1529" s="55"/>
      <c r="J1529" s="55"/>
      <c r="K1529" s="55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19" t="s">
        <v>753</v>
      </c>
      <c r="M1530" s="30"/>
      <c r="N1530" s="30"/>
    </row>
    <row r="1531" spans="1:14" ht="12.75" customHeight="1" x14ac:dyDescent="0.3">
      <c r="A1531" s="56" t="s">
        <v>765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12.75" customHeight="1" x14ac:dyDescent="0.3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3">
      <c r="A1549" s="8" t="s">
        <v>753</v>
      </c>
      <c r="B1549" s="55" t="s">
        <v>753</v>
      </c>
      <c r="C1549" s="55"/>
      <c r="D1549" s="55"/>
      <c r="E1549" s="55"/>
      <c r="F1549" s="55"/>
      <c r="G1549" s="55"/>
      <c r="H1549" s="55"/>
      <c r="I1549" s="55"/>
      <c r="J1549" s="55"/>
      <c r="K1549" s="55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3">
      <c r="A1550" s="55" t="s">
        <v>753</v>
      </c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</row>
    <row r="1551" spans="1:14" ht="12.75" customHeight="1" x14ac:dyDescent="0.3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3">
      <c r="A1560" s="8" t="s">
        <v>753</v>
      </c>
      <c r="B1560" s="55" t="s">
        <v>753</v>
      </c>
      <c r="C1560" s="55"/>
      <c r="D1560" s="55"/>
      <c r="E1560" s="55"/>
      <c r="F1560" s="55"/>
      <c r="G1560" s="55"/>
      <c r="H1560" s="55"/>
      <c r="I1560" s="55"/>
      <c r="J1560" s="55"/>
      <c r="K1560" s="55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3">
      <c r="A1562" s="56" t="s">
        <v>475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</row>
    <row r="1563" spans="1:14" ht="12.75" customHeight="1" x14ac:dyDescent="0.3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3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3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3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3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3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3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3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3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3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3">
      <c r="A1597" s="8" t="s">
        <v>753</v>
      </c>
      <c r="B1597" s="55" t="s">
        <v>753</v>
      </c>
      <c r="C1597" s="55"/>
      <c r="D1597" s="55"/>
      <c r="E1597" s="55"/>
      <c r="F1597" s="55"/>
      <c r="G1597" s="55"/>
      <c r="H1597" s="55"/>
      <c r="I1597" s="55"/>
      <c r="J1597" s="55"/>
      <c r="K1597" s="55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3">
      <c r="A1599" s="56" t="s">
        <v>681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</row>
    <row r="1600" spans="1:14" ht="12.75" customHeight="1" x14ac:dyDescent="0.3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3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3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3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3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3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3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3">
      <c r="A1615" s="56" t="s">
        <v>682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3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3">
      <c r="A1635" s="8" t="s">
        <v>753</v>
      </c>
      <c r="B1635" s="55" t="s">
        <v>753</v>
      </c>
      <c r="C1635" s="55"/>
      <c r="D1635" s="55"/>
      <c r="E1635" s="55"/>
      <c r="F1635" s="55"/>
      <c r="G1635" s="55"/>
      <c r="H1635" s="55"/>
      <c r="I1635" s="55"/>
      <c r="J1635" s="55"/>
      <c r="K1635" s="55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3">
      <c r="A1636" s="55" t="s">
        <v>753</v>
      </c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</row>
    <row r="1637" spans="1:14" ht="12.75" customHeight="1" x14ac:dyDescent="0.3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3">
      <c r="A1645" s="8" t="s">
        <v>753</v>
      </c>
      <c r="B1645" s="55" t="s">
        <v>753</v>
      </c>
      <c r="C1645" s="55"/>
      <c r="D1645" s="55"/>
      <c r="E1645" s="55"/>
      <c r="F1645" s="55"/>
      <c r="G1645" s="55"/>
      <c r="H1645" s="55"/>
      <c r="I1645" s="55"/>
      <c r="J1645" s="55"/>
      <c r="K1645" s="55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3">
      <c r="A1647" s="56" t="s">
        <v>498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</row>
    <row r="1648" spans="1:14" ht="12.75" customHeight="1" x14ac:dyDescent="0.3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3">
      <c r="A1674" s="8" t="s">
        <v>753</v>
      </c>
      <c r="B1674" s="55" t="s">
        <v>753</v>
      </c>
      <c r="C1674" s="55"/>
      <c r="D1674" s="55"/>
      <c r="E1674" s="55"/>
      <c r="F1674" s="55"/>
      <c r="G1674" s="55"/>
      <c r="H1674" s="55"/>
      <c r="I1674" s="55"/>
      <c r="J1674" s="55"/>
      <c r="K1674" s="55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3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3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3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3">
      <c r="A1687" s="56" t="s">
        <v>514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3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3">
      <c r="A1702" s="8" t="s">
        <v>753</v>
      </c>
      <c r="B1702" s="55" t="s">
        <v>753</v>
      </c>
      <c r="C1702" s="55"/>
      <c r="D1702" s="55"/>
      <c r="E1702" s="55"/>
      <c r="F1702" s="55"/>
      <c r="G1702" s="55"/>
      <c r="H1702" s="55"/>
      <c r="I1702" s="55"/>
      <c r="J1702" s="55"/>
      <c r="K1702" s="55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3">
      <c r="A1704" s="56" t="s">
        <v>520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3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3">
      <c r="A1715" s="56" t="s">
        <v>524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3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12.75" customHeight="1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3">
      <c r="A1730" s="8" t="s">
        <v>753</v>
      </c>
      <c r="B1730" s="55" t="s">
        <v>753</v>
      </c>
      <c r="C1730" s="55"/>
      <c r="D1730" s="55"/>
      <c r="E1730" s="55"/>
      <c r="F1730" s="55"/>
      <c r="G1730" s="55"/>
      <c r="H1730" s="55"/>
      <c r="I1730" s="55"/>
      <c r="J1730" s="55"/>
      <c r="K1730" s="55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3">
      <c r="A1731" s="55" t="s">
        <v>753</v>
      </c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</row>
    <row r="1732" spans="1:14" ht="12.75" customHeight="1" x14ac:dyDescent="0.3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3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3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3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3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3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3">
      <c r="A1740" s="56" t="s">
        <v>531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</row>
    <row r="1741" spans="1:14" ht="12.75" customHeight="1" x14ac:dyDescent="0.3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3">
      <c r="A1752" s="55" t="s">
        <v>753</v>
      </c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</row>
    <row r="1753" spans="1:14" ht="12.75" customHeight="1" x14ac:dyDescent="0.3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3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3">
      <c r="A1761" s="56" t="s">
        <v>776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</row>
    <row r="1762" spans="1:14" ht="12.75" customHeight="1" x14ac:dyDescent="0.3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3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3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ht="12.75" customHeight="1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3">
      <c r="A1795" s="8" t="s">
        <v>753</v>
      </c>
      <c r="B1795" s="55" t="s">
        <v>753</v>
      </c>
      <c r="C1795" s="55"/>
      <c r="D1795" s="55"/>
      <c r="E1795" s="55"/>
      <c r="F1795" s="55"/>
      <c r="G1795" s="55"/>
      <c r="H1795" s="55"/>
      <c r="I1795" s="55"/>
      <c r="J1795" s="55"/>
      <c r="K1795" s="55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3">
      <c r="A1797" s="56" t="s">
        <v>560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3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3">
      <c r="A1806" s="8" t="s">
        <v>753</v>
      </c>
      <c r="B1806" s="55" t="s">
        <v>753</v>
      </c>
      <c r="C1806" s="55"/>
      <c r="D1806" s="55"/>
      <c r="E1806" s="55"/>
      <c r="F1806" s="55"/>
      <c r="G1806" s="55"/>
      <c r="H1806" s="55"/>
      <c r="I1806" s="55"/>
      <c r="J1806" s="55"/>
      <c r="K1806" s="55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3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3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3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3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3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3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3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3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3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3">
      <c r="A1834" s="8" t="s">
        <v>753</v>
      </c>
      <c r="B1834" s="55" t="s">
        <v>753</v>
      </c>
      <c r="C1834" s="55"/>
      <c r="D1834" s="55"/>
      <c r="E1834" s="55"/>
      <c r="F1834" s="55"/>
      <c r="G1834" s="55"/>
      <c r="H1834" s="55"/>
      <c r="I1834" s="55"/>
      <c r="J1834" s="55"/>
      <c r="K1834" s="55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3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3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3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3">
      <c r="A1851" s="55" t="s">
        <v>753</v>
      </c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</row>
    <row r="1852" spans="1:14" ht="12.75" customHeight="1" x14ac:dyDescent="0.3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3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3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</row>
    <row r="1855" spans="1:14" ht="12.75" customHeight="1" x14ac:dyDescent="0.3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3">
      <c r="A1861" s="8" t="s">
        <v>753</v>
      </c>
      <c r="B1861" s="55" t="s">
        <v>753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3">
      <c r="A1862" s="55" t="s">
        <v>753</v>
      </c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</row>
    <row r="1863" spans="1:14" ht="12.75" customHeight="1" x14ac:dyDescent="0.3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3">
      <c r="A1867" s="8" t="s">
        <v>753</v>
      </c>
      <c r="B1867" s="55" t="s">
        <v>753</v>
      </c>
      <c r="C1867" s="55"/>
      <c r="D1867" s="55"/>
      <c r="E1867" s="55"/>
      <c r="F1867" s="55"/>
      <c r="G1867" s="55"/>
      <c r="H1867" s="55"/>
      <c r="I1867" s="55"/>
      <c r="J1867" s="55"/>
      <c r="K1867" s="55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3">
      <c r="A1868" s="55" t="s">
        <v>753</v>
      </c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</row>
    <row r="1869" spans="1:14" ht="12.75" customHeight="1" x14ac:dyDescent="0.3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3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3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3">
      <c r="A1880" s="8" t="s">
        <v>753</v>
      </c>
      <c r="B1880" s="55" t="s">
        <v>753</v>
      </c>
      <c r="C1880" s="55"/>
      <c r="D1880" s="55"/>
      <c r="E1880" s="55"/>
      <c r="F1880" s="55"/>
      <c r="G1880" s="55"/>
      <c r="H1880" s="55"/>
      <c r="I1880" s="55"/>
      <c r="J1880" s="55"/>
      <c r="K1880" s="55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3">
      <c r="A1881" s="55" t="s">
        <v>753</v>
      </c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</row>
    <row r="1882" spans="1:14" ht="12.75" customHeight="1" x14ac:dyDescent="0.3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3">
      <c r="A1883" s="8" t="s">
        <v>753</v>
      </c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19"/>
      <c r="M1883" s="28">
        <f>M1882</f>
        <v>0</v>
      </c>
      <c r="N1883" s="28">
        <f>N1882</f>
        <v>0</v>
      </c>
    </row>
    <row r="1884" spans="1:14" ht="12.75" customHeight="1" x14ac:dyDescent="0.3">
      <c r="A1884" s="55" t="s">
        <v>753</v>
      </c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</row>
    <row r="1885" spans="1:14" ht="12.75" customHeight="1" x14ac:dyDescent="0.3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3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3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3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3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3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3">
      <c r="A1924" s="8" t="s">
        <v>753</v>
      </c>
      <c r="B1924" s="55" t="s">
        <v>753</v>
      </c>
      <c r="C1924" s="55"/>
      <c r="D1924" s="55"/>
      <c r="E1924" s="55"/>
      <c r="F1924" s="55"/>
      <c r="G1924" s="55"/>
      <c r="H1924" s="55"/>
      <c r="I1924" s="55"/>
      <c r="J1924" s="55"/>
      <c r="K1924" s="55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3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3">
      <c r="A1929" s="8" t="s">
        <v>753</v>
      </c>
      <c r="B1929" s="55" t="s">
        <v>753</v>
      </c>
      <c r="C1929" s="55"/>
      <c r="D1929" s="55"/>
      <c r="E1929" s="55"/>
      <c r="F1929" s="55"/>
      <c r="G1929" s="55"/>
      <c r="H1929" s="55"/>
      <c r="I1929" s="55"/>
      <c r="J1929" s="55"/>
      <c r="K1929" s="55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3">
      <c r="A1930" s="55" t="s">
        <v>753</v>
      </c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</row>
    <row r="1931" spans="1:14" ht="12.75" customHeight="1" x14ac:dyDescent="0.3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3">
      <c r="A1938" s="8" t="s">
        <v>753</v>
      </c>
      <c r="B1938" s="55" t="s">
        <v>753</v>
      </c>
      <c r="C1938" s="55"/>
      <c r="D1938" s="55"/>
      <c r="E1938" s="55"/>
      <c r="F1938" s="55"/>
      <c r="G1938" s="55"/>
      <c r="H1938" s="55"/>
      <c r="I1938" s="55"/>
      <c r="J1938" s="55"/>
      <c r="K1938" s="55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3">
      <c r="A1939" s="55" t="s">
        <v>753</v>
      </c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</row>
    <row r="1940" spans="1:14" ht="12.75" customHeight="1" x14ac:dyDescent="0.3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3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3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3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3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3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3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3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3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3">
      <c r="A1965" s="8" t="s">
        <v>753</v>
      </c>
      <c r="B1965" s="55" t="s">
        <v>753</v>
      </c>
      <c r="C1965" s="55"/>
      <c r="D1965" s="55"/>
      <c r="E1965" s="55"/>
      <c r="F1965" s="55"/>
      <c r="G1965" s="55"/>
      <c r="H1965" s="55"/>
      <c r="I1965" s="55"/>
      <c r="J1965" s="55"/>
      <c r="K1965" s="55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3">
      <c r="A1966" s="55" t="s">
        <v>753</v>
      </c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</row>
    <row r="1967" spans="1:14" ht="12.75" customHeight="1" x14ac:dyDescent="0.3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3">
      <c r="A1977" s="55" t="s">
        <v>753</v>
      </c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</row>
    <row r="1978" spans="1:14" ht="12.75" customHeight="1" x14ac:dyDescent="0.3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3">
      <c r="A1995" s="8" t="s">
        <v>753</v>
      </c>
      <c r="B1995" s="55" t="s">
        <v>753</v>
      </c>
      <c r="C1995" s="55"/>
      <c r="D1995" s="55"/>
      <c r="E1995" s="55"/>
      <c r="F1995" s="55"/>
      <c r="G1995" s="55"/>
      <c r="H1995" s="55"/>
      <c r="I1995" s="55"/>
      <c r="J1995" s="55"/>
      <c r="K1995" s="55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3">
      <c r="A1996" s="55" t="s">
        <v>753</v>
      </c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</row>
    <row r="1997" spans="1:14" ht="12.75" customHeight="1" x14ac:dyDescent="0.3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3">
      <c r="A2002" s="8" t="s">
        <v>753</v>
      </c>
      <c r="B2002" s="55" t="s">
        <v>753</v>
      </c>
      <c r="C2002" s="55"/>
      <c r="D2002" s="55"/>
      <c r="E2002" s="55"/>
      <c r="F2002" s="55"/>
      <c r="G2002" s="55"/>
      <c r="H2002" s="55"/>
      <c r="I2002" s="55"/>
      <c r="J2002" s="55"/>
      <c r="K2002" s="55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3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3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3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3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3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3">
      <c r="M2104" s="44">
        <f>SUM(M2103)</f>
        <v>-664043.65</v>
      </c>
      <c r="N2104" s="44">
        <f>SUM(N2103)</f>
        <v>-3614370.58</v>
      </c>
    </row>
  </sheetData>
  <mergeCells count="191"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zoomScale="80" zoomScaleNormal="80" workbookViewId="0">
      <selection activeCell="P3" sqref="P3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3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3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3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3">
      <c r="A52" s="55" t="s">
        <v>753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x14ac:dyDescent="0.3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3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3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3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3">
      <c r="A60" s="8" t="s">
        <v>753</v>
      </c>
      <c r="B60" s="55" t="s">
        <v>753</v>
      </c>
      <c r="C60" s="55"/>
      <c r="D60" s="55"/>
      <c r="E60" s="55"/>
      <c r="F60" s="55"/>
      <c r="G60" s="55"/>
      <c r="H60" s="55"/>
      <c r="I60" s="55"/>
      <c r="J60" s="55"/>
      <c r="K60" s="55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3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3">
      <c r="A62" s="56" t="s">
        <v>134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75" customHeight="1" x14ac:dyDescent="0.3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3">
      <c r="A75" s="49" t="s">
        <v>753</v>
      </c>
      <c r="B75" s="57" t="s">
        <v>753</v>
      </c>
      <c r="C75" s="57"/>
      <c r="D75" s="57"/>
      <c r="E75" s="57"/>
      <c r="F75" s="57"/>
      <c r="G75" s="57"/>
      <c r="H75" s="57"/>
      <c r="I75" s="57"/>
      <c r="J75" s="57"/>
      <c r="K75" s="57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3">
      <c r="A76" s="57" t="s">
        <v>753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</row>
    <row r="77" spans="1:14" ht="12.75" customHeight="1" x14ac:dyDescent="0.3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3">
      <c r="A87" s="49" t="s">
        <v>753</v>
      </c>
      <c r="B87" s="57" t="s">
        <v>753</v>
      </c>
      <c r="C87" s="57"/>
      <c r="D87" s="57"/>
      <c r="E87" s="57"/>
      <c r="F87" s="57"/>
      <c r="G87" s="57"/>
      <c r="H87" s="57"/>
      <c r="I87" s="57"/>
      <c r="J87" s="57"/>
      <c r="K87" s="57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3">
      <c r="A89" s="56" t="s">
        <v>133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ht="12.75" customHeight="1" x14ac:dyDescent="0.3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3">
      <c r="A224" s="49" t="s">
        <v>753</v>
      </c>
      <c r="B224" s="57" t="s">
        <v>753</v>
      </c>
      <c r="C224" s="57"/>
      <c r="D224" s="57"/>
      <c r="E224" s="57"/>
      <c r="F224" s="57"/>
      <c r="G224" s="57"/>
      <c r="H224" s="57"/>
      <c r="I224" s="57"/>
      <c r="J224" s="57"/>
      <c r="K224" s="57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3">
      <c r="A225" s="57" t="s">
        <v>753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</row>
    <row r="226" spans="1:14" ht="12.75" customHeight="1" x14ac:dyDescent="0.3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3">
      <c r="A322" s="49" t="s">
        <v>753</v>
      </c>
      <c r="B322" s="57" t="s">
        <v>753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3">
      <c r="A324" s="56" t="s">
        <v>132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</row>
    <row r="325" spans="1:14" ht="12.75" customHeight="1" x14ac:dyDescent="0.3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3">
      <c r="A358" s="57" t="s">
        <v>753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</row>
    <row r="359" spans="1:14" ht="12.75" customHeight="1" x14ac:dyDescent="0.3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3">
      <c r="A377" s="56" t="s">
        <v>684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</row>
    <row r="378" spans="1:14" ht="12.75" customHeight="1" x14ac:dyDescent="0.3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3">
      <c r="A398" s="49" t="s">
        <v>753</v>
      </c>
      <c r="B398" s="57" t="s">
        <v>753</v>
      </c>
      <c r="C398" s="57"/>
      <c r="D398" s="57"/>
      <c r="E398" s="57"/>
      <c r="F398" s="57"/>
      <c r="G398" s="57"/>
      <c r="H398" s="57"/>
      <c r="I398" s="57"/>
      <c r="J398" s="57"/>
      <c r="K398" s="57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3">
      <c r="A399" s="57" t="s">
        <v>753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</row>
    <row r="400" spans="1:14" ht="12.75" customHeight="1" x14ac:dyDescent="0.3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3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3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3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3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3">
      <c r="A415" s="57" t="s">
        <v>753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</row>
    <row r="416" spans="1:14" ht="12.75" customHeight="1" x14ac:dyDescent="0.3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3">
      <c r="A434" s="49" t="s">
        <v>753</v>
      </c>
      <c r="B434" s="57" t="s">
        <v>753</v>
      </c>
      <c r="C434" s="57"/>
      <c r="D434" s="57"/>
      <c r="E434" s="57"/>
      <c r="F434" s="57"/>
      <c r="G434" s="57"/>
      <c r="H434" s="57"/>
      <c r="I434" s="57"/>
      <c r="J434" s="57"/>
      <c r="K434" s="57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3">
      <c r="A435" s="57" t="s">
        <v>753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</row>
    <row r="436" spans="1:14" ht="12.75" customHeight="1" x14ac:dyDescent="0.3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3">
      <c r="A473" s="49" t="s">
        <v>753</v>
      </c>
      <c r="B473" s="57" t="s">
        <v>753</v>
      </c>
      <c r="C473" s="57"/>
      <c r="D473" s="57"/>
      <c r="E473" s="57"/>
      <c r="F473" s="57"/>
      <c r="G473" s="57"/>
      <c r="H473" s="57"/>
      <c r="I473" s="57"/>
      <c r="J473" s="57"/>
      <c r="K473" s="57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3">
      <c r="A474" s="57" t="s">
        <v>753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</row>
    <row r="475" spans="1:14" ht="12.75" customHeight="1" x14ac:dyDescent="0.3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3">
      <c r="A494" s="49" t="s">
        <v>753</v>
      </c>
      <c r="B494" s="57" t="s">
        <v>753</v>
      </c>
      <c r="C494" s="57"/>
      <c r="D494" s="57"/>
      <c r="E494" s="57"/>
      <c r="F494" s="57"/>
      <c r="G494" s="57"/>
      <c r="H494" s="57"/>
      <c r="I494" s="57"/>
      <c r="J494" s="57"/>
      <c r="K494" s="57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3">
      <c r="A495" s="57" t="s">
        <v>753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</row>
    <row r="496" spans="1:14" ht="12.75" customHeight="1" x14ac:dyDescent="0.3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3">
      <c r="A504" s="49" t="s">
        <v>753</v>
      </c>
      <c r="B504" s="57" t="s">
        <v>753</v>
      </c>
      <c r="C504" s="57"/>
      <c r="D504" s="57"/>
      <c r="E504" s="57"/>
      <c r="F504" s="57"/>
      <c r="G504" s="57"/>
      <c r="H504" s="57"/>
      <c r="I504" s="57"/>
      <c r="J504" s="57"/>
      <c r="K504" s="57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3">
      <c r="A505" s="57" t="s">
        <v>753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</row>
    <row r="506" spans="1:14" ht="12.75" customHeight="1" x14ac:dyDescent="0.3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3">
      <c r="A524" s="49" t="s">
        <v>753</v>
      </c>
      <c r="B524" s="57" t="s">
        <v>753</v>
      </c>
      <c r="C524" s="57"/>
      <c r="D524" s="57"/>
      <c r="E524" s="57"/>
      <c r="F524" s="57"/>
      <c r="G524" s="57"/>
      <c r="H524" s="57"/>
      <c r="I524" s="57"/>
      <c r="J524" s="57"/>
      <c r="K524" s="57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3">
      <c r="A525" s="57" t="s">
        <v>753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</row>
    <row r="526" spans="1:14" ht="12.75" customHeight="1" x14ac:dyDescent="0.3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3">
      <c r="A527" s="49" t="s">
        <v>753</v>
      </c>
      <c r="B527" s="57" t="s">
        <v>753</v>
      </c>
      <c r="C527" s="57"/>
      <c r="D527" s="57"/>
      <c r="E527" s="57"/>
      <c r="F527" s="57"/>
      <c r="G527" s="57"/>
      <c r="H527" s="57"/>
      <c r="I527" s="57"/>
      <c r="J527" s="57"/>
      <c r="K527" s="57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3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3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3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3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3">
      <c r="A533" s="56" t="s">
        <v>183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</row>
    <row r="534" spans="1:14" ht="12.75" customHeight="1" x14ac:dyDescent="0.3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3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3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3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3">
      <c r="A558" s="49" t="s">
        <v>753</v>
      </c>
      <c r="B558" s="57" t="s">
        <v>753</v>
      </c>
      <c r="C558" s="57"/>
      <c r="D558" s="57"/>
      <c r="E558" s="57"/>
      <c r="F558" s="57"/>
      <c r="G558" s="57"/>
      <c r="H558" s="57"/>
      <c r="I558" s="57"/>
      <c r="J558" s="57"/>
      <c r="K558" s="57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3">
      <c r="A560" s="56" t="s">
        <v>193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</row>
    <row r="561" spans="1:14" ht="12.75" customHeight="1" x14ac:dyDescent="0.3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3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3">
      <c r="A585" s="57" t="s">
        <v>753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</row>
    <row r="586" spans="1:14" ht="12.75" customHeight="1" x14ac:dyDescent="0.3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3">
      <c r="A597" s="49" t="s">
        <v>753</v>
      </c>
      <c r="B597" s="57" t="s">
        <v>753</v>
      </c>
      <c r="C597" s="57"/>
      <c r="D597" s="57"/>
      <c r="E597" s="57"/>
      <c r="F597" s="57"/>
      <c r="G597" s="57"/>
      <c r="H597" s="57"/>
      <c r="I597" s="57"/>
      <c r="J597" s="57"/>
      <c r="K597" s="57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3">
      <c r="A599" s="56" t="s">
        <v>212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</row>
    <row r="600" spans="1:14" ht="12.75" customHeight="1" x14ac:dyDescent="0.3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3">
      <c r="A685" s="49" t="s">
        <v>753</v>
      </c>
      <c r="B685" s="57" t="s">
        <v>753</v>
      </c>
      <c r="C685" s="57"/>
      <c r="D685" s="57"/>
      <c r="E685" s="57"/>
      <c r="F685" s="57"/>
      <c r="G685" s="57"/>
      <c r="H685" s="57"/>
      <c r="I685" s="57"/>
      <c r="J685" s="57"/>
      <c r="K685" s="57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3">
      <c r="A686" s="57" t="s">
        <v>753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</row>
    <row r="687" spans="1:14" ht="12.75" customHeight="1" x14ac:dyDescent="0.3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3">
      <c r="A701" s="49" t="s">
        <v>753</v>
      </c>
      <c r="B701" s="57" t="s">
        <v>753</v>
      </c>
      <c r="C701" s="57"/>
      <c r="D701" s="57"/>
      <c r="E701" s="57"/>
      <c r="F701" s="57"/>
      <c r="G701" s="57"/>
      <c r="H701" s="57"/>
      <c r="I701" s="57"/>
      <c r="J701" s="57"/>
      <c r="K701" s="57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3">
      <c r="A702" s="57" t="s">
        <v>753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</row>
    <row r="703" spans="1:14" ht="12.75" customHeight="1" x14ac:dyDescent="0.3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3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3">
      <c r="A726" s="56" t="s">
        <v>245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</row>
    <row r="727" spans="1:14" ht="12.75" customHeight="1" x14ac:dyDescent="0.3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3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3">
      <c r="A792" s="57" t="s">
        <v>753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</row>
    <row r="793" spans="1:14" ht="12.75" customHeight="1" x14ac:dyDescent="0.3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3">
      <c r="A848" s="49" t="s">
        <v>753</v>
      </c>
      <c r="B848" s="57" t="s">
        <v>753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3">
      <c r="A849" s="57" t="s">
        <v>753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</row>
    <row r="850" spans="1:14" ht="12.75" customHeight="1" x14ac:dyDescent="0.3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3">
      <c r="A887" s="49" t="s">
        <v>753</v>
      </c>
      <c r="B887" s="57" t="s">
        <v>753</v>
      </c>
      <c r="C887" s="57"/>
      <c r="D887" s="57"/>
      <c r="E887" s="57"/>
      <c r="F887" s="57"/>
      <c r="G887" s="57"/>
      <c r="H887" s="57"/>
      <c r="I887" s="57"/>
      <c r="J887" s="57"/>
      <c r="K887" s="57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3">
      <c r="A889" s="56" t="s">
        <v>277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</row>
    <row r="890" spans="1:14" ht="12.75" customHeight="1" x14ac:dyDescent="0.3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3">
      <c r="A891" s="49" t="s">
        <v>753</v>
      </c>
      <c r="B891" s="57" t="s">
        <v>753</v>
      </c>
      <c r="C891" s="57"/>
      <c r="D891" s="57"/>
      <c r="E891" s="57"/>
      <c r="F891" s="57"/>
      <c r="G891" s="57"/>
      <c r="H891" s="57"/>
      <c r="I891" s="57"/>
      <c r="J891" s="57"/>
      <c r="K891" s="57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3">
      <c r="A892" s="57" t="s">
        <v>753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</row>
    <row r="893" spans="1:14" ht="12.75" customHeight="1" x14ac:dyDescent="0.3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3">
      <c r="A910" s="57" t="s">
        <v>753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</row>
    <row r="911" spans="1:14" ht="12.75" customHeight="1" x14ac:dyDescent="0.3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3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3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3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3">
      <c r="A920" s="49" t="s">
        <v>753</v>
      </c>
      <c r="B920" s="57" t="s">
        <v>753</v>
      </c>
      <c r="C920" s="57"/>
      <c r="D920" s="57"/>
      <c r="E920" s="57"/>
      <c r="F920" s="57"/>
      <c r="G920" s="57"/>
      <c r="H920" s="57"/>
      <c r="I920" s="57"/>
      <c r="J920" s="57"/>
      <c r="K920" s="57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3">
      <c r="A922" s="56" t="s">
        <v>290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</row>
    <row r="923" spans="1:14" ht="12.75" customHeight="1" x14ac:dyDescent="0.3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3">
      <c r="A1068" s="49"/>
      <c r="B1068" s="57" t="s">
        <v>753</v>
      </c>
      <c r="C1068" s="57"/>
      <c r="D1068" s="57"/>
      <c r="E1068" s="57"/>
      <c r="F1068" s="57"/>
      <c r="G1068" s="57"/>
      <c r="H1068" s="57"/>
      <c r="I1068" s="57"/>
      <c r="J1068" s="57"/>
      <c r="K1068" s="57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3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ht="12.75" customHeight="1" x14ac:dyDescent="0.3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3">
      <c r="A1104" s="56" t="s">
        <v>353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</row>
    <row r="1105" spans="1:14" ht="12.75" customHeight="1" x14ac:dyDescent="0.3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3">
      <c r="A1151" s="49" t="s">
        <v>753</v>
      </c>
      <c r="B1151" s="57" t="s">
        <v>753</v>
      </c>
      <c r="C1151" s="57"/>
      <c r="D1151" s="57"/>
      <c r="E1151" s="57"/>
      <c r="F1151" s="57"/>
      <c r="G1151" s="57"/>
      <c r="H1151" s="57"/>
      <c r="I1151" s="57"/>
      <c r="J1151" s="57"/>
      <c r="K1151" s="57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3">
      <c r="A1152" s="57" t="s">
        <v>753</v>
      </c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ht="12.75" customHeight="1" x14ac:dyDescent="0.3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3">
      <c r="A1175" s="49" t="s">
        <v>753</v>
      </c>
      <c r="B1175" s="57" t="s">
        <v>753</v>
      </c>
      <c r="C1175" s="57"/>
      <c r="D1175" s="57"/>
      <c r="E1175" s="57"/>
      <c r="F1175" s="57"/>
      <c r="G1175" s="57"/>
      <c r="H1175" s="57"/>
      <c r="I1175" s="57"/>
      <c r="J1175" s="57"/>
      <c r="K1175" s="57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3">
      <c r="A1176" s="57" t="s">
        <v>753</v>
      </c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ht="12.75" customHeight="1" x14ac:dyDescent="0.3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3">
      <c r="A1182" s="49" t="s">
        <v>753</v>
      </c>
      <c r="B1182" s="57" t="s">
        <v>753</v>
      </c>
      <c r="C1182" s="57"/>
      <c r="D1182" s="57"/>
      <c r="E1182" s="57"/>
      <c r="F1182" s="57"/>
      <c r="G1182" s="57"/>
      <c r="H1182" s="57"/>
      <c r="I1182" s="57"/>
      <c r="J1182" s="57"/>
      <c r="K1182" s="57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3">
      <c r="A1184" s="56" t="s">
        <v>363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</row>
    <row r="1185" spans="1:14" ht="12.75" customHeight="1" x14ac:dyDescent="0.3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3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3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3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3">
      <c r="A1197" s="57" t="s">
        <v>753</v>
      </c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ht="12.75" customHeight="1" x14ac:dyDescent="0.3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3">
      <c r="A1207" s="49" t="s">
        <v>753</v>
      </c>
      <c r="B1207" s="57" t="s">
        <v>753</v>
      </c>
      <c r="C1207" s="57"/>
      <c r="D1207" s="57"/>
      <c r="E1207" s="57"/>
      <c r="F1207" s="57"/>
      <c r="G1207" s="57"/>
      <c r="H1207" s="57"/>
      <c r="I1207" s="57"/>
      <c r="J1207" s="57"/>
      <c r="K1207" s="57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3">
      <c r="A1209" s="56" t="s">
        <v>370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</row>
    <row r="1210" spans="1:14" ht="12.75" customHeight="1" x14ac:dyDescent="0.3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3">
      <c r="A1253" s="8" t="s">
        <v>753</v>
      </c>
      <c r="B1253" s="55" t="s">
        <v>753</v>
      </c>
      <c r="C1253" s="55"/>
      <c r="D1253" s="55"/>
      <c r="E1253" s="55"/>
      <c r="F1253" s="55"/>
      <c r="G1253" s="55"/>
      <c r="H1253" s="55"/>
      <c r="I1253" s="55"/>
      <c r="J1253" s="55"/>
      <c r="K1253" s="55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3">
      <c r="A1254" s="55" t="s">
        <v>753</v>
      </c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</row>
    <row r="1255" spans="1:14" ht="12.75" customHeight="1" x14ac:dyDescent="0.3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3">
      <c r="A1271" s="8" t="s">
        <v>753</v>
      </c>
      <c r="B1271" s="55" t="s">
        <v>753</v>
      </c>
      <c r="C1271" s="55"/>
      <c r="D1271" s="55"/>
      <c r="E1271" s="55"/>
      <c r="F1271" s="55"/>
      <c r="G1271" s="55"/>
      <c r="H1271" s="55"/>
      <c r="I1271" s="55"/>
      <c r="J1271" s="55"/>
      <c r="K1271" s="55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3">
      <c r="A1273" s="56" t="s">
        <v>384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</row>
    <row r="1274" spans="1:14" ht="12.75" customHeight="1" x14ac:dyDescent="0.3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3">
      <c r="A1309" s="8" t="s">
        <v>753</v>
      </c>
      <c r="B1309" s="55" t="s">
        <v>753</v>
      </c>
      <c r="C1309" s="55"/>
      <c r="D1309" s="55"/>
      <c r="E1309" s="55"/>
      <c r="F1309" s="55"/>
      <c r="G1309" s="55"/>
      <c r="H1309" s="55"/>
      <c r="I1309" s="55"/>
      <c r="J1309" s="55"/>
      <c r="K1309" s="55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3">
      <c r="A1310" s="55" t="s">
        <v>753</v>
      </c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</row>
    <row r="1311" spans="1:14" ht="12.75" customHeight="1" x14ac:dyDescent="0.3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3">
      <c r="A1317" s="8" t="s">
        <v>753</v>
      </c>
      <c r="B1317" s="55" t="s">
        <v>753</v>
      </c>
      <c r="C1317" s="55"/>
      <c r="D1317" s="55"/>
      <c r="E1317" s="55"/>
      <c r="F1317" s="55"/>
      <c r="G1317" s="55"/>
      <c r="H1317" s="55"/>
      <c r="I1317" s="55"/>
      <c r="J1317" s="55"/>
      <c r="K1317" s="55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3">
      <c r="A1318" s="55" t="s">
        <v>753</v>
      </c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</row>
    <row r="1319" spans="1:14" ht="12.75" customHeight="1" x14ac:dyDescent="0.3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3">
      <c r="A1325" s="56" t="s">
        <v>686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3">
      <c r="A1430" s="8" t="s">
        <v>753</v>
      </c>
      <c r="B1430" s="55" t="s">
        <v>753</v>
      </c>
      <c r="C1430" s="55"/>
      <c r="D1430" s="55"/>
      <c r="E1430" s="55"/>
      <c r="F1430" s="55"/>
      <c r="G1430" s="55"/>
      <c r="H1430" s="55"/>
      <c r="I1430" s="55"/>
      <c r="J1430" s="55"/>
      <c r="K1430" s="55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3">
      <c r="A1431" s="55" t="s">
        <v>753</v>
      </c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</row>
    <row r="1432" spans="1:14" ht="12.75" customHeight="1" x14ac:dyDescent="0.3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3">
      <c r="A1470" s="56" t="s">
        <v>433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</row>
    <row r="1471" spans="1:14" ht="12.75" customHeight="1" x14ac:dyDescent="0.3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3">
      <c r="A1473" s="8" t="s">
        <v>753</v>
      </c>
      <c r="B1473" s="55" t="s">
        <v>753</v>
      </c>
      <c r="C1473" s="55"/>
      <c r="D1473" s="55"/>
      <c r="E1473" s="55"/>
      <c r="F1473" s="55"/>
      <c r="G1473" s="55"/>
      <c r="H1473" s="55"/>
      <c r="I1473" s="55"/>
      <c r="J1473" s="55"/>
      <c r="K1473" s="55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3">
      <c r="A1474" s="55" t="s">
        <v>753</v>
      </c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</row>
    <row r="1475" spans="1:14" ht="12.75" customHeight="1" x14ac:dyDescent="0.3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3">
      <c r="A1532" s="8" t="s">
        <v>753</v>
      </c>
      <c r="B1532" s="55" t="s">
        <v>753</v>
      </c>
      <c r="C1532" s="55"/>
      <c r="D1532" s="55"/>
      <c r="E1532" s="55"/>
      <c r="F1532" s="55"/>
      <c r="G1532" s="55"/>
      <c r="H1532" s="55"/>
      <c r="I1532" s="55"/>
      <c r="J1532" s="55"/>
      <c r="K1532" s="55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3">
      <c r="A1533" s="55" t="s">
        <v>753</v>
      </c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</row>
    <row r="1534" spans="1:14" ht="12.75" customHeight="1" x14ac:dyDescent="0.3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3">
      <c r="A1546" s="8" t="s">
        <v>753</v>
      </c>
      <c r="B1546" s="55" t="s">
        <v>753</v>
      </c>
      <c r="C1546" s="55"/>
      <c r="D1546" s="55"/>
      <c r="E1546" s="55"/>
      <c r="F1546" s="55"/>
      <c r="G1546" s="55"/>
      <c r="H1546" s="55"/>
      <c r="I1546" s="55"/>
      <c r="J1546" s="55"/>
      <c r="K1546" s="55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3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3">
      <c r="A1548" s="56" t="s">
        <v>461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3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3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3">
      <c r="A1563" s="8" t="s">
        <v>753</v>
      </c>
      <c r="B1563" s="55" t="s">
        <v>753</v>
      </c>
      <c r="C1563" s="55"/>
      <c r="D1563" s="55"/>
      <c r="E1563" s="55"/>
      <c r="F1563" s="55"/>
      <c r="G1563" s="55"/>
      <c r="H1563" s="55"/>
      <c r="I1563" s="55"/>
      <c r="J1563" s="55"/>
      <c r="K1563" s="55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3">
      <c r="A1564" s="8" t="s">
        <v>753</v>
      </c>
      <c r="B1564" s="55" t="s">
        <v>753</v>
      </c>
      <c r="C1564" s="55"/>
      <c r="D1564" s="55"/>
      <c r="E1564" s="55"/>
      <c r="F1564" s="55"/>
      <c r="G1564" s="55"/>
      <c r="H1564" s="55"/>
      <c r="I1564" s="55"/>
      <c r="J1564" s="55"/>
      <c r="K1564" s="55"/>
      <c r="L1564" s="19" t="s">
        <v>753</v>
      </c>
      <c r="M1564" s="30"/>
      <c r="N1564" s="30"/>
    </row>
    <row r="1565" spans="1:14" ht="12.75" customHeight="1" x14ac:dyDescent="0.3">
      <c r="A1565" s="56" t="s">
        <v>765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</row>
    <row r="1566" spans="1:14" ht="12.75" customHeight="1" x14ac:dyDescent="0.3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3">
      <c r="A1594" s="8" t="s">
        <v>753</v>
      </c>
      <c r="B1594" s="55" t="s">
        <v>753</v>
      </c>
      <c r="C1594" s="55"/>
      <c r="D1594" s="55"/>
      <c r="E1594" s="55"/>
      <c r="F1594" s="55"/>
      <c r="G1594" s="55"/>
      <c r="H1594" s="55"/>
      <c r="I1594" s="55"/>
      <c r="J1594" s="55"/>
      <c r="K1594" s="55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3">
      <c r="A1596" s="56" t="s">
        <v>475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3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3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3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3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3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3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3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3">
      <c r="A1617" s="8" t="s">
        <v>753</v>
      </c>
      <c r="B1617" s="55" t="s">
        <v>753</v>
      </c>
      <c r="C1617" s="55"/>
      <c r="D1617" s="55"/>
      <c r="E1617" s="55"/>
      <c r="F1617" s="55"/>
      <c r="G1617" s="55"/>
      <c r="H1617" s="55"/>
      <c r="I1617" s="55"/>
      <c r="J1617" s="55"/>
      <c r="K1617" s="55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3">
      <c r="A1618" s="55" t="s">
        <v>753</v>
      </c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</row>
    <row r="1619" spans="1:14" ht="12.75" customHeight="1" x14ac:dyDescent="0.3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3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3">
      <c r="A1629" s="55" t="s">
        <v>753</v>
      </c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</row>
    <row r="1630" spans="1:14" ht="12.75" customHeight="1" x14ac:dyDescent="0.3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3">
      <c r="A1632" s="8" t="s">
        <v>753</v>
      </c>
      <c r="B1632" s="55" t="s">
        <v>753</v>
      </c>
      <c r="C1632" s="55"/>
      <c r="D1632" s="55"/>
      <c r="E1632" s="55"/>
      <c r="F1632" s="55"/>
      <c r="G1632" s="55"/>
      <c r="H1632" s="55"/>
      <c r="I1632" s="55"/>
      <c r="J1632" s="55"/>
      <c r="K1632" s="55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3">
      <c r="A1634" s="56" t="s">
        <v>681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3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3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3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3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3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3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12.75" customHeight="1" x14ac:dyDescent="0.3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3">
      <c r="A1648" s="8" t="s">
        <v>753</v>
      </c>
      <c r="B1648" s="55" t="s">
        <v>753</v>
      </c>
      <c r="C1648" s="55"/>
      <c r="D1648" s="55"/>
      <c r="E1648" s="55"/>
      <c r="F1648" s="55"/>
      <c r="G1648" s="55"/>
      <c r="H1648" s="55"/>
      <c r="I1648" s="55"/>
      <c r="J1648" s="55"/>
      <c r="K1648" s="55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3">
      <c r="A1650" s="56" t="s">
        <v>682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3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3">
      <c r="A1673" s="55" t="s">
        <v>753</v>
      </c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</row>
    <row r="1674" spans="1:14" ht="12.75" customHeight="1" x14ac:dyDescent="0.3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3">
      <c r="A1688" s="56" t="s">
        <v>498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3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3">
      <c r="A1715" s="8" t="s">
        <v>753</v>
      </c>
      <c r="B1715" s="55" t="s">
        <v>753</v>
      </c>
      <c r="C1715" s="55"/>
      <c r="D1715" s="55"/>
      <c r="E1715" s="55"/>
      <c r="F1715" s="55"/>
      <c r="G1715" s="55"/>
      <c r="H1715" s="55"/>
      <c r="I1715" s="55"/>
      <c r="J1715" s="55"/>
      <c r="K1715" s="55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3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3">
      <c r="A1722" s="8" t="s">
        <v>753</v>
      </c>
      <c r="B1722" s="55" t="s">
        <v>753</v>
      </c>
      <c r="C1722" s="55"/>
      <c r="D1722" s="55"/>
      <c r="E1722" s="55"/>
      <c r="F1722" s="55"/>
      <c r="G1722" s="55"/>
      <c r="H1722" s="55"/>
      <c r="I1722" s="55"/>
      <c r="J1722" s="55"/>
      <c r="K1722" s="55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3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3">
      <c r="A1728" s="56" t="s">
        <v>514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3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3">
      <c r="A1743" s="8" t="s">
        <v>753</v>
      </c>
      <c r="B1743" s="55" t="s">
        <v>753</v>
      </c>
      <c r="C1743" s="55"/>
      <c r="D1743" s="55"/>
      <c r="E1743" s="55"/>
      <c r="F1743" s="55"/>
      <c r="G1743" s="55"/>
      <c r="H1743" s="55"/>
      <c r="I1743" s="55"/>
      <c r="J1743" s="55"/>
      <c r="K1743" s="55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3">
      <c r="A1745" s="56" t="s">
        <v>520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</row>
    <row r="1746" spans="1:14" ht="12.75" customHeight="1" x14ac:dyDescent="0.3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3">
      <c r="A1757" s="56" t="s">
        <v>524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3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3">
      <c r="A1768" s="8" t="s">
        <v>753</v>
      </c>
      <c r="B1768" s="55" t="s">
        <v>753</v>
      </c>
      <c r="C1768" s="55"/>
      <c r="D1768" s="55"/>
      <c r="E1768" s="55"/>
      <c r="F1768" s="55"/>
      <c r="G1768" s="55"/>
      <c r="H1768" s="55"/>
      <c r="I1768" s="55"/>
      <c r="J1768" s="55"/>
      <c r="K1768" s="55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3">
      <c r="A1769" s="55" t="s">
        <v>753</v>
      </c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12.75" customHeight="1" x14ac:dyDescent="0.3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3">
      <c r="A1773" s="55" t="s">
        <v>753</v>
      </c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</row>
    <row r="1774" spans="1:14" ht="12.75" customHeight="1" x14ac:dyDescent="0.3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3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3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3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3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3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3">
      <c r="A1780" s="8" t="s">
        <v>753</v>
      </c>
      <c r="B1780" s="55" t="s">
        <v>753</v>
      </c>
      <c r="C1780" s="55"/>
      <c r="D1780" s="55"/>
      <c r="E1780" s="55"/>
      <c r="F1780" s="55"/>
      <c r="G1780" s="55"/>
      <c r="H1780" s="55"/>
      <c r="I1780" s="55"/>
      <c r="J1780" s="55"/>
      <c r="K1780" s="55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3">
      <c r="A1782" s="56" t="s">
        <v>531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3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3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3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3">
      <c r="A1804" s="56" t="s">
        <v>776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</row>
    <row r="1805" spans="1:14" ht="12.75" customHeight="1" x14ac:dyDescent="0.3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3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3">
      <c r="A1812" s="8" t="s">
        <v>753</v>
      </c>
      <c r="B1812" s="55" t="s">
        <v>753</v>
      </c>
      <c r="C1812" s="55"/>
      <c r="D1812" s="55"/>
      <c r="E1812" s="55"/>
      <c r="F1812" s="55"/>
      <c r="G1812" s="55"/>
      <c r="H1812" s="55"/>
      <c r="I1812" s="55"/>
      <c r="J1812" s="55"/>
      <c r="K1812" s="55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3">
      <c r="A1813" s="55" t="s">
        <v>753</v>
      </c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</row>
    <row r="1814" spans="1:14" ht="12.75" customHeight="1" x14ac:dyDescent="0.3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3">
      <c r="A1838" s="8" t="s">
        <v>753</v>
      </c>
      <c r="B1838" s="55" t="s">
        <v>753</v>
      </c>
      <c r="C1838" s="55"/>
      <c r="D1838" s="55"/>
      <c r="E1838" s="55"/>
      <c r="F1838" s="55"/>
      <c r="G1838" s="55"/>
      <c r="H1838" s="55"/>
      <c r="I1838" s="55"/>
      <c r="J1838" s="55"/>
      <c r="K1838" s="55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3">
      <c r="A1840" s="56" t="s">
        <v>560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3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3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3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3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3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3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3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3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3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3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3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3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3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3">
      <c r="A1877" s="8" t="s">
        <v>753</v>
      </c>
      <c r="B1877" s="55" t="s">
        <v>753</v>
      </c>
      <c r="C1877" s="55"/>
      <c r="D1877" s="55"/>
      <c r="E1877" s="55"/>
      <c r="F1877" s="55"/>
      <c r="G1877" s="55"/>
      <c r="H1877" s="55"/>
      <c r="I1877" s="55"/>
      <c r="J1877" s="55"/>
      <c r="K1877" s="55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3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3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3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3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3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3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3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</row>
    <row r="1898" spans="1:14" ht="12.75" customHeight="1" x14ac:dyDescent="0.3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3">
      <c r="A1904" s="8" t="s">
        <v>753</v>
      </c>
      <c r="B1904" s="55" t="s">
        <v>753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3">
      <c r="A1905" s="55" t="s">
        <v>753</v>
      </c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</row>
    <row r="1906" spans="1:14" ht="12.75" customHeight="1" x14ac:dyDescent="0.3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3">
      <c r="A1910" s="8" t="s">
        <v>753</v>
      </c>
      <c r="B1910" s="55" t="s">
        <v>753</v>
      </c>
      <c r="C1910" s="55"/>
      <c r="D1910" s="55"/>
      <c r="E1910" s="55"/>
      <c r="F1910" s="55"/>
      <c r="G1910" s="55"/>
      <c r="H1910" s="55"/>
      <c r="I1910" s="55"/>
      <c r="J1910" s="55"/>
      <c r="K1910" s="55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3">
      <c r="A1911" s="55" t="s">
        <v>753</v>
      </c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</row>
    <row r="1912" spans="1:14" ht="12.75" customHeight="1" x14ac:dyDescent="0.3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3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3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3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3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3">
      <c r="A1926" s="8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19"/>
      <c r="M1926" s="28">
        <f>M1925</f>
        <v>0</v>
      </c>
      <c r="N1926" s="28">
        <f>N1925</f>
        <v>0</v>
      </c>
    </row>
    <row r="1927" spans="1:14" ht="12.75" customHeight="1" x14ac:dyDescent="0.3">
      <c r="A1927" s="55" t="s">
        <v>753</v>
      </c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</row>
    <row r="1928" spans="1:14" ht="12.75" customHeight="1" x14ac:dyDescent="0.3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3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3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3">
      <c r="A1944" s="8" t="s">
        <v>753</v>
      </c>
      <c r="B1944" s="55" t="s">
        <v>753</v>
      </c>
      <c r="C1944" s="55"/>
      <c r="D1944" s="55"/>
      <c r="E1944" s="55"/>
      <c r="F1944" s="55"/>
      <c r="G1944" s="55"/>
      <c r="H1944" s="55"/>
      <c r="I1944" s="55"/>
      <c r="J1944" s="55"/>
      <c r="K1944" s="55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3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3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3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3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3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3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3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3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3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3">
      <c r="A1972" s="8" t="s">
        <v>753</v>
      </c>
      <c r="B1972" s="55" t="s">
        <v>753</v>
      </c>
      <c r="C1972" s="55"/>
      <c r="D1972" s="55"/>
      <c r="E1972" s="55"/>
      <c r="F1972" s="55"/>
      <c r="G1972" s="55"/>
      <c r="H1972" s="55"/>
      <c r="I1972" s="55"/>
      <c r="J1972" s="55"/>
      <c r="K1972" s="55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3">
      <c r="A1973" s="55" t="s">
        <v>753</v>
      </c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</row>
    <row r="1974" spans="1:14" ht="12.75" customHeight="1" x14ac:dyDescent="0.3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3">
      <c r="A1981" s="8" t="s">
        <v>753</v>
      </c>
      <c r="B1981" s="55" t="s">
        <v>753</v>
      </c>
      <c r="C1981" s="55"/>
      <c r="D1981" s="55"/>
      <c r="E1981" s="55"/>
      <c r="F1981" s="55"/>
      <c r="G1981" s="55"/>
      <c r="H1981" s="55"/>
      <c r="I1981" s="55"/>
      <c r="J1981" s="55"/>
      <c r="K1981" s="55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3">
      <c r="A1982" s="55" t="s">
        <v>753</v>
      </c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</row>
    <row r="1983" spans="1:14" ht="12.75" customHeight="1" x14ac:dyDescent="0.3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3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3">
      <c r="A1989" s="8" t="s">
        <v>753</v>
      </c>
      <c r="B1989" s="55" t="s">
        <v>753</v>
      </c>
      <c r="C1989" s="55"/>
      <c r="D1989" s="55"/>
      <c r="E1989" s="55"/>
      <c r="F1989" s="55"/>
      <c r="G1989" s="55"/>
      <c r="H1989" s="55"/>
      <c r="I1989" s="55"/>
      <c r="J1989" s="55"/>
      <c r="K1989" s="55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3">
      <c r="A1990" s="55" t="s">
        <v>753</v>
      </c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</row>
    <row r="1991" spans="1:14" ht="12.75" customHeight="1" x14ac:dyDescent="0.3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3">
      <c r="A1998" s="8" t="s">
        <v>753</v>
      </c>
      <c r="B1998" s="55" t="s">
        <v>753</v>
      </c>
      <c r="C1998" s="55"/>
      <c r="D1998" s="55"/>
      <c r="E1998" s="55"/>
      <c r="F1998" s="55"/>
      <c r="G1998" s="55"/>
      <c r="H1998" s="55"/>
      <c r="I1998" s="55"/>
      <c r="J1998" s="55"/>
      <c r="K1998" s="55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3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3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3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3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3">
      <c r="A2008" s="8" t="s">
        <v>753</v>
      </c>
      <c r="B2008" s="55" t="s">
        <v>753</v>
      </c>
      <c r="C2008" s="55"/>
      <c r="D2008" s="55"/>
      <c r="E2008" s="55"/>
      <c r="F2008" s="55"/>
      <c r="G2008" s="55"/>
      <c r="H2008" s="55"/>
      <c r="I2008" s="55"/>
      <c r="J2008" s="55"/>
      <c r="K2008" s="55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3">
      <c r="A2009" s="55" t="s">
        <v>753</v>
      </c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</row>
    <row r="2010" spans="1:14" ht="12.75" customHeight="1" x14ac:dyDescent="0.3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3">
      <c r="A2019" s="8" t="s">
        <v>753</v>
      </c>
      <c r="B2019" s="55" t="s">
        <v>753</v>
      </c>
      <c r="C2019" s="55"/>
      <c r="D2019" s="55"/>
      <c r="E2019" s="55"/>
      <c r="F2019" s="55"/>
      <c r="G2019" s="55"/>
      <c r="H2019" s="55"/>
      <c r="I2019" s="55"/>
      <c r="J2019" s="55"/>
      <c r="K2019" s="55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3">
      <c r="A2020" s="55" t="s">
        <v>753</v>
      </c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</row>
    <row r="2021" spans="1:14" ht="12.75" customHeight="1" x14ac:dyDescent="0.3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3">
      <c r="A2038" s="8" t="s">
        <v>753</v>
      </c>
      <c r="B2038" s="55" t="s">
        <v>753</v>
      </c>
      <c r="C2038" s="55"/>
      <c r="D2038" s="55"/>
      <c r="E2038" s="55"/>
      <c r="F2038" s="55"/>
      <c r="G2038" s="55"/>
      <c r="H2038" s="55"/>
      <c r="I2038" s="55"/>
      <c r="J2038" s="55"/>
      <c r="K2038" s="55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3">
      <c r="A2039" s="55" t="s">
        <v>753</v>
      </c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</row>
    <row r="2040" spans="1:14" ht="12.75" customHeight="1" x14ac:dyDescent="0.3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3">
      <c r="A2045" s="8" t="s">
        <v>753</v>
      </c>
      <c r="B2045" s="55" t="s">
        <v>753</v>
      </c>
      <c r="C2045" s="55"/>
      <c r="D2045" s="55"/>
      <c r="E2045" s="55"/>
      <c r="F2045" s="55"/>
      <c r="G2045" s="55"/>
      <c r="H2045" s="55"/>
      <c r="I2045" s="55"/>
      <c r="J2045" s="55"/>
      <c r="K2045" s="55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3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3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3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3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3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3">
      <c r="A2144" s="8" t="s">
        <v>753</v>
      </c>
      <c r="B2144" s="55" t="s">
        <v>753</v>
      </c>
      <c r="C2144" s="55"/>
      <c r="D2144" s="55"/>
      <c r="E2144" s="55"/>
      <c r="F2144" s="55"/>
      <c r="G2144" s="55"/>
      <c r="H2144" s="55"/>
      <c r="I2144" s="55"/>
      <c r="J2144" s="55"/>
      <c r="K2144" s="55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3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3">
      <c r="M2147" s="44">
        <f>SUM(M2146)</f>
        <v>-707282.19000000006</v>
      </c>
      <c r="N2147" s="44">
        <f>SUM(N2146)</f>
        <v>-4321652.7699999996</v>
      </c>
    </row>
  </sheetData>
  <mergeCells count="191"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</mergeCells>
  <pageMargins left="0.7" right="0.7" top="0.75" bottom="0.75" header="0.3" footer="0.3"/>
  <pageSetup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D8C4-EF59-4391-B9A3-9AF017C7166A}">
  <sheetPr>
    <pageSetUpPr fitToPage="1"/>
  </sheetPr>
  <dimension ref="A1:N2179"/>
  <sheetViews>
    <sheetView zoomScale="70" zoomScaleNormal="70" workbookViewId="0">
      <selection activeCell="O2167" sqref="O2167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2187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833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-13515.7</v>
      </c>
      <c r="N8" s="14">
        <v>-227501.32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-1074955.6100000001</v>
      </c>
      <c r="N9" s="14">
        <v>-8455424.1199999992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1912872.97</v>
      </c>
      <c r="N11" s="14">
        <v>9329697.0199999996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>
        <v>-835414.69000000006</v>
      </c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182038.42</v>
      </c>
      <c r="N13" s="14">
        <v>13205866.35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-199445.57</v>
      </c>
      <c r="N14" s="14">
        <v>-13687724.460000001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-174482.07</v>
      </c>
      <c r="N15" s="14">
        <v>-1036999.29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174482.07</v>
      </c>
      <c r="N17" s="14">
        <v>504442.4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-5483.32</v>
      </c>
      <c r="N21" s="14">
        <v>-30183.25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>
        <v>15200</v>
      </c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-18140.25</v>
      </c>
      <c r="N23" s="14">
        <v>-37587.090000000004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-15200</v>
      </c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>
        <v>15200</v>
      </c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>
        <v>-500</v>
      </c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/>
      <c r="N28" s="14">
        <v>7.55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>
        <v>-68.099999999999994</v>
      </c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-0.32</v>
      </c>
      <c r="N30" s="14">
        <v>-14353.17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-23200</v>
      </c>
      <c r="N31" s="14">
        <v>-182725.87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600</v>
      </c>
      <c r="N32" s="14">
        <v>1275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22600</v>
      </c>
      <c r="N33" s="14">
        <v>181475.87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-1987832.7000000002</v>
      </c>
      <c r="N35" s="14">
        <v>-44987011.719999999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1989523.38</v>
      </c>
      <c r="N36" s="14">
        <v>42313329.270000003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-22600</v>
      </c>
      <c r="N38" s="14">
        <v>-179057.94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/>
      <c r="N39" s="14">
        <v>-1542.7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-789852.76</v>
      </c>
      <c r="N42" s="14">
        <v>-27196373.530000001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>
        <v>-227.85</v>
      </c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-242971.6</v>
      </c>
      <c r="N45" s="14">
        <v>-4724775.74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-80092.150000000009</v>
      </c>
      <c r="N46" s="14">
        <v>-5587176.7800000003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>
        <v>62.690000000000005</v>
      </c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-2.16</v>
      </c>
      <c r="N48" s="14">
        <v>-377.5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/>
      <c r="N51" s="14">
        <v>-20512.170000000002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/>
      <c r="N52" s="14">
        <v>20512.170000000002</v>
      </c>
    </row>
    <row r="53" spans="1:14" ht="12.75" customHeight="1" x14ac:dyDescent="0.3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-1171405.3200000003</v>
      </c>
      <c r="N53" s="28">
        <f>SUM(N8:N52)</f>
        <v>-41130877.659999996</v>
      </c>
    </row>
    <row r="54" spans="1:14" ht="12.75" customHeight="1" x14ac:dyDescent="0.3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>
        <v>-1989.27</v>
      </c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/>
      <c r="N56" s="14">
        <v>150.77000000000001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-103.60000000000001</v>
      </c>
      <c r="N57" s="14">
        <v>-3650.66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-3327.42</v>
      </c>
      <c r="N58" s="14">
        <v>-17565.62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1227.42</v>
      </c>
      <c r="N59" s="14">
        <v>11727.42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4">
        <v>-1682.68</v>
      </c>
      <c r="N60" s="14">
        <v>-15445.37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8" t="s">
        <v>753</v>
      </c>
      <c r="B62" s="55" t="s">
        <v>753</v>
      </c>
      <c r="C62" s="55"/>
      <c r="D62" s="55"/>
      <c r="E62" s="55"/>
      <c r="F62" s="55"/>
      <c r="G62" s="55"/>
      <c r="H62" s="55"/>
      <c r="I62" s="55"/>
      <c r="J62" s="55"/>
      <c r="K62" s="55"/>
      <c r="L62" s="19" t="s">
        <v>753</v>
      </c>
      <c r="M62" s="46">
        <f>SUM(M55:M61)</f>
        <v>-5875.55</v>
      </c>
      <c r="N62" s="46">
        <f>SUM(N55:N61)</f>
        <v>-6035456.6299999999</v>
      </c>
    </row>
    <row r="63" spans="1:14" ht="12.75" customHeight="1" x14ac:dyDescent="0.3">
      <c r="A63" s="8"/>
      <c r="B63" s="8"/>
      <c r="C63" s="8"/>
      <c r="D63" s="8"/>
      <c r="E63" s="8"/>
      <c r="F63" s="19"/>
      <c r="G63" s="19"/>
      <c r="H63" s="19"/>
      <c r="I63" s="19"/>
      <c r="J63" s="19"/>
      <c r="K63" s="19"/>
      <c r="L63" s="19"/>
      <c r="M63" s="30"/>
      <c r="N63" s="30"/>
    </row>
    <row r="64" spans="1:14" ht="12.75" customHeight="1" x14ac:dyDescent="0.3">
      <c r="A64" s="56" t="s">
        <v>134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75" customHeight="1" x14ac:dyDescent="0.3">
      <c r="A65" s="2" t="s">
        <v>39</v>
      </c>
      <c r="B65" s="2" t="s">
        <v>40</v>
      </c>
      <c r="C65" s="2" t="s">
        <v>41</v>
      </c>
      <c r="D65" s="2"/>
      <c r="E65" s="2"/>
      <c r="F65" s="2" t="s">
        <v>42</v>
      </c>
      <c r="G65" s="2"/>
      <c r="H65" s="2"/>
      <c r="I65" s="2"/>
      <c r="J65" s="2" t="s">
        <v>43</v>
      </c>
      <c r="K65" s="2" t="s">
        <v>3</v>
      </c>
      <c r="L65" s="2" t="s">
        <v>11</v>
      </c>
      <c r="M65" s="9"/>
      <c r="N65" s="9">
        <v>-144878.75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/>
      <c r="J66" s="2" t="s">
        <v>44</v>
      </c>
      <c r="K66" s="2" t="s">
        <v>3</v>
      </c>
      <c r="L66" s="2" t="s">
        <v>10</v>
      </c>
      <c r="M66" s="10">
        <v>9247.81</v>
      </c>
      <c r="N66" s="9">
        <v>16720.46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11</v>
      </c>
      <c r="M67" s="9">
        <v>-124235.08</v>
      </c>
      <c r="N67" s="9">
        <v>-826457.78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16</v>
      </c>
      <c r="M68" s="9">
        <v>-105354.78</v>
      </c>
      <c r="N68" s="9">
        <v>-4131978.96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17</v>
      </c>
      <c r="M69" s="9">
        <v>434</v>
      </c>
      <c r="N69" s="9">
        <v>552364.13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15</v>
      </c>
      <c r="M70" s="9">
        <v>104920.78</v>
      </c>
      <c r="N70" s="9">
        <v>3579614.83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16</v>
      </c>
      <c r="M71" s="9">
        <v>-575801546.33000004</v>
      </c>
      <c r="N71" s="9">
        <v>-4256048133.6799998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17</v>
      </c>
      <c r="M72" s="9">
        <v>574269874.78999996</v>
      </c>
      <c r="N72" s="9">
        <v>5150039162.21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15</v>
      </c>
      <c r="M73" s="9">
        <v>626339.9</v>
      </c>
      <c r="N73" s="9">
        <v>5043689.8099999996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18</v>
      </c>
      <c r="M74" s="9">
        <v>-36309.5</v>
      </c>
      <c r="N74" s="9">
        <v>-895012276.21000004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47</v>
      </c>
      <c r="K75" s="2" t="s">
        <v>8</v>
      </c>
      <c r="L75" s="2" t="s">
        <v>50</v>
      </c>
      <c r="M75" s="9"/>
      <c r="N75" s="9">
        <v>6994.3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7</v>
      </c>
      <c r="M76" s="9">
        <v>-18046914.460000001</v>
      </c>
      <c r="N76" s="9">
        <v>-100737887.22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SUM(M65:M76)</f>
        <v>-19103542.870000064</v>
      </c>
      <c r="N77" s="31">
        <f>SUM(N65:N76)</f>
        <v>-97663066.860000059</v>
      </c>
    </row>
    <row r="78" spans="1:14" ht="12.75" customHeight="1" x14ac:dyDescent="0.3">
      <c r="A78" s="57" t="s">
        <v>753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</row>
    <row r="79" spans="1:14" ht="12.75" customHeight="1" x14ac:dyDescent="0.3">
      <c r="A79" s="2" t="s">
        <v>48</v>
      </c>
      <c r="B79" s="2" t="s">
        <v>49</v>
      </c>
      <c r="C79" s="2" t="s">
        <v>2</v>
      </c>
      <c r="D79" s="2"/>
      <c r="E79" s="2"/>
      <c r="F79" s="2" t="s">
        <v>42</v>
      </c>
      <c r="G79" s="2"/>
      <c r="H79" s="2"/>
      <c r="I79" s="2"/>
      <c r="J79" s="2" t="s">
        <v>9</v>
      </c>
      <c r="K79" s="2" t="s">
        <v>6</v>
      </c>
      <c r="L79" s="2" t="s">
        <v>11</v>
      </c>
      <c r="M79" s="9"/>
      <c r="N79" s="9">
        <v>-2584.86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16</v>
      </c>
      <c r="M80" s="10">
        <v>-220360201.78</v>
      </c>
      <c r="N80" s="9">
        <v>-1821973809.97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17</v>
      </c>
      <c r="M81" s="10"/>
      <c r="N81" s="9">
        <v>2644205.7999999998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15</v>
      </c>
      <c r="M82" s="10">
        <v>206753186.99000001</v>
      </c>
      <c r="N82" s="9">
        <v>1839076831.1700001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18</v>
      </c>
      <c r="M83" s="10">
        <v>-2347754.12</v>
      </c>
      <c r="N83" s="9">
        <v>-20186177.079999998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47</v>
      </c>
      <c r="K84" s="2" t="s">
        <v>12</v>
      </c>
      <c r="L84" s="2" t="s">
        <v>50</v>
      </c>
      <c r="M84" s="10">
        <v>1681540</v>
      </c>
      <c r="N84" s="9">
        <v>4372678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7</v>
      </c>
      <c r="M85" s="10">
        <v>-1207742</v>
      </c>
      <c r="N85" s="9">
        <v>-603353077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51</v>
      </c>
      <c r="K86" s="2" t="s">
        <v>52</v>
      </c>
      <c r="L86" s="2" t="s">
        <v>7</v>
      </c>
      <c r="M86" s="9"/>
      <c r="N86" s="9">
        <v>-44600000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53</v>
      </c>
      <c r="K87" s="2" t="s">
        <v>52</v>
      </c>
      <c r="L87" s="2" t="s">
        <v>7</v>
      </c>
      <c r="M87" s="9"/>
      <c r="N87" s="9">
        <v>-242500000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54</v>
      </c>
      <c r="K88" s="2" t="s">
        <v>8</v>
      </c>
      <c r="L88" s="2" t="s">
        <v>7</v>
      </c>
      <c r="M88" s="9"/>
      <c r="N88" s="9">
        <v>-5800000</v>
      </c>
    </row>
    <row r="89" spans="1:14" ht="12.75" customHeight="1" x14ac:dyDescent="0.3">
      <c r="A89" s="49" t="s">
        <v>753</v>
      </c>
      <c r="B89" s="57" t="s">
        <v>753</v>
      </c>
      <c r="C89" s="57"/>
      <c r="D89" s="57"/>
      <c r="E89" s="57"/>
      <c r="F89" s="57"/>
      <c r="G89" s="57"/>
      <c r="H89" s="57"/>
      <c r="I89" s="57"/>
      <c r="J89" s="57"/>
      <c r="K89" s="57"/>
      <c r="L89" s="20" t="s">
        <v>753</v>
      </c>
      <c r="M89" s="31">
        <f>SUM(M79:M88)</f>
        <v>-15480970.909999993</v>
      </c>
      <c r="N89" s="31">
        <f>SUM(N79:N88)</f>
        <v>-892321933.93999994</v>
      </c>
    </row>
    <row r="91" spans="1:14" ht="12.75" customHeight="1" x14ac:dyDescent="0.3">
      <c r="A91" s="56" t="s">
        <v>133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</row>
    <row r="92" spans="1:14" ht="12.75" customHeight="1" x14ac:dyDescent="0.3">
      <c r="A92" s="2">
        <v>1550</v>
      </c>
      <c r="B92" s="2" t="s">
        <v>56</v>
      </c>
      <c r="C92" s="2" t="s">
        <v>41</v>
      </c>
      <c r="D92" s="2"/>
      <c r="E92" s="2"/>
      <c r="F92" s="2" t="s">
        <v>57</v>
      </c>
      <c r="G92" s="2"/>
      <c r="H92" s="2"/>
      <c r="I92" s="2"/>
      <c r="J92" s="2" t="s">
        <v>43</v>
      </c>
      <c r="K92" s="2" t="s">
        <v>3</v>
      </c>
      <c r="L92" s="2" t="s">
        <v>10</v>
      </c>
      <c r="M92" s="9">
        <v>18.240000000000002</v>
      </c>
      <c r="N92" s="9">
        <v>1183.24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11</v>
      </c>
      <c r="M93" s="9">
        <v>-25895.87</v>
      </c>
      <c r="N93" s="9">
        <v>-138686.53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821</v>
      </c>
      <c r="K94" s="2" t="s">
        <v>8</v>
      </c>
      <c r="L94" s="2" t="s">
        <v>784</v>
      </c>
      <c r="M94" s="10">
        <v>-2050</v>
      </c>
      <c r="N94" s="9">
        <v>-3492.28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59</v>
      </c>
      <c r="K95" s="2" t="s">
        <v>8</v>
      </c>
      <c r="L95" s="2" t="s">
        <v>784</v>
      </c>
      <c r="M95" s="10">
        <v>-772848.39</v>
      </c>
      <c r="N95" s="9">
        <v>-54423799.68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783</v>
      </c>
      <c r="M96" s="10">
        <v>24283.600000000002</v>
      </c>
      <c r="N96" s="9">
        <v>434068.81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60</v>
      </c>
      <c r="K97" s="2" t="s">
        <v>8</v>
      </c>
      <c r="L97" s="2" t="s">
        <v>784</v>
      </c>
      <c r="M97" s="9">
        <v>-20677018.34</v>
      </c>
      <c r="N97" s="9">
        <v>-136087900.38999999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60</v>
      </c>
      <c r="K98" s="2" t="s">
        <v>8</v>
      </c>
      <c r="L98" s="2" t="s">
        <v>783</v>
      </c>
      <c r="M98" s="9">
        <v>193500</v>
      </c>
      <c r="N98" s="9">
        <v>2681431.5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61</v>
      </c>
      <c r="K99" s="2" t="s">
        <v>8</v>
      </c>
      <c r="L99" s="2" t="s">
        <v>784</v>
      </c>
      <c r="M99" s="10">
        <v>-1092698.23</v>
      </c>
      <c r="N99" s="9">
        <v>-14360599.99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61</v>
      </c>
      <c r="K100" s="2" t="s">
        <v>8</v>
      </c>
      <c r="L100" s="2" t="s">
        <v>783</v>
      </c>
      <c r="M100" s="9"/>
      <c r="N100" s="9">
        <v>91969.8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62</v>
      </c>
      <c r="K101" s="2" t="s">
        <v>8</v>
      </c>
      <c r="L101" s="2" t="s">
        <v>784</v>
      </c>
      <c r="M101" s="9">
        <v>-5002051.6900000004</v>
      </c>
      <c r="N101" s="9">
        <v>-28802732.59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62</v>
      </c>
      <c r="K102" s="2" t="s">
        <v>8</v>
      </c>
      <c r="L102" s="2" t="s">
        <v>783</v>
      </c>
      <c r="M102" s="9"/>
      <c r="N102" s="9">
        <v>227178.52000000002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63</v>
      </c>
      <c r="K103" s="2" t="s">
        <v>8</v>
      </c>
      <c r="L103" s="2" t="s">
        <v>784</v>
      </c>
      <c r="M103" s="9">
        <v>-5205674.49</v>
      </c>
      <c r="N103" s="9">
        <v>-32032872.420000002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63</v>
      </c>
      <c r="K104" s="2" t="s">
        <v>8</v>
      </c>
      <c r="L104" s="2" t="s">
        <v>783</v>
      </c>
      <c r="M104" s="9">
        <v>1063676.6399999999</v>
      </c>
      <c r="N104" s="9">
        <v>2006880.86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704</v>
      </c>
      <c r="K105" s="2" t="s">
        <v>8</v>
      </c>
      <c r="L105" s="2" t="s">
        <v>784</v>
      </c>
      <c r="M105" s="10"/>
      <c r="N105" s="9">
        <v>-172500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704</v>
      </c>
      <c r="K106" s="2" t="s">
        <v>8</v>
      </c>
      <c r="L106" s="2" t="s">
        <v>783</v>
      </c>
      <c r="M106" s="9"/>
      <c r="N106" s="9">
        <v>172500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64</v>
      </c>
      <c r="K107" s="2" t="s">
        <v>8</v>
      </c>
      <c r="L107" s="2" t="s">
        <v>784</v>
      </c>
      <c r="M107" s="10">
        <v>-1194613.8900000001</v>
      </c>
      <c r="N107" s="9">
        <v>-332711643.50999999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64</v>
      </c>
      <c r="K108" s="2" t="s">
        <v>8</v>
      </c>
      <c r="L108" s="2" t="s">
        <v>783</v>
      </c>
      <c r="M108" s="10">
        <v>36328.74</v>
      </c>
      <c r="N108" s="9">
        <v>361453.31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65</v>
      </c>
      <c r="K109" s="2" t="s">
        <v>8</v>
      </c>
      <c r="L109" s="2" t="s">
        <v>784</v>
      </c>
      <c r="M109" s="9">
        <v>-10407.200000000001</v>
      </c>
      <c r="N109" s="9">
        <v>-158124.84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706</v>
      </c>
      <c r="K110" s="2" t="s">
        <v>8</v>
      </c>
      <c r="L110" s="2" t="s">
        <v>784</v>
      </c>
      <c r="M110" s="9">
        <v>-700509.68</v>
      </c>
      <c r="N110" s="9">
        <v>-2674959.16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706</v>
      </c>
      <c r="K111" s="2" t="s">
        <v>8</v>
      </c>
      <c r="L111" s="2" t="s">
        <v>783</v>
      </c>
      <c r="M111" s="10">
        <v>355509.68</v>
      </c>
      <c r="N111" s="9">
        <v>1271401.8799999999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66</v>
      </c>
      <c r="K112" s="2" t="s">
        <v>8</v>
      </c>
      <c r="L112" s="2" t="s">
        <v>784</v>
      </c>
      <c r="M112" s="9">
        <v>-702017.73</v>
      </c>
      <c r="N112" s="9">
        <v>-6599308.3100000005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44</v>
      </c>
      <c r="K113" s="2" t="s">
        <v>3</v>
      </c>
      <c r="L113" s="2" t="s">
        <v>10</v>
      </c>
      <c r="M113" s="10">
        <v>11938.19</v>
      </c>
      <c r="N113" s="9">
        <v>667485.68000000005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44</v>
      </c>
      <c r="K114" s="2" t="s">
        <v>3</v>
      </c>
      <c r="L114" s="2" t="s">
        <v>11</v>
      </c>
      <c r="M114" s="10">
        <v>-1384088.21</v>
      </c>
      <c r="N114" s="9">
        <v>-6752629.1299999999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16</v>
      </c>
      <c r="M115" s="10">
        <v>-2086.0700000000002</v>
      </c>
      <c r="N115" s="9">
        <v>-131323210.94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17</v>
      </c>
      <c r="M116" s="10">
        <v>2086.0700000000002</v>
      </c>
      <c r="N116" s="9">
        <v>131323210.94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3</v>
      </c>
      <c r="L117" s="2" t="s">
        <v>15</v>
      </c>
      <c r="M117" s="9">
        <v>250280.22</v>
      </c>
      <c r="N117" s="9">
        <v>6550111.5300000003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3</v>
      </c>
      <c r="L118" s="2" t="s">
        <v>18</v>
      </c>
      <c r="M118" s="9">
        <v>-250280.22</v>
      </c>
      <c r="N118" s="9">
        <v>-6550111.5300000003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68</v>
      </c>
      <c r="K119" s="2" t="s">
        <v>69</v>
      </c>
      <c r="L119" s="2" t="s">
        <v>16</v>
      </c>
      <c r="M119" s="9"/>
      <c r="N119" s="9">
        <v>-66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69</v>
      </c>
      <c r="L120" s="2" t="s">
        <v>17</v>
      </c>
      <c r="M120" s="10"/>
      <c r="N120" s="9">
        <v>66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16</v>
      </c>
      <c r="M121" s="10">
        <v>-1728257</v>
      </c>
      <c r="N121" s="9">
        <v>-7917946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17</v>
      </c>
      <c r="M122" s="9">
        <v>1728257</v>
      </c>
      <c r="N122" s="9">
        <v>7917946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42</v>
      </c>
      <c r="L123" s="2" t="s">
        <v>15</v>
      </c>
      <c r="M123" s="10">
        <v>53953</v>
      </c>
      <c r="N123" s="9">
        <v>7191709.8099999996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42</v>
      </c>
      <c r="L124" s="2" t="s">
        <v>18</v>
      </c>
      <c r="M124" s="10">
        <v>-71968</v>
      </c>
      <c r="N124" s="9">
        <v>-5375784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16</v>
      </c>
      <c r="M125" s="9">
        <v>-41342.300000000003</v>
      </c>
      <c r="N125" s="9">
        <v>-96901.3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71</v>
      </c>
      <c r="L126" s="2" t="s">
        <v>17</v>
      </c>
      <c r="M126" s="10">
        <v>41342.300000000003</v>
      </c>
      <c r="N126" s="9">
        <v>96901.3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71</v>
      </c>
      <c r="L127" s="2" t="s">
        <v>18</v>
      </c>
      <c r="M127" s="10">
        <v>-3885.1</v>
      </c>
      <c r="N127" s="9">
        <v>-27867.360000000001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16</v>
      </c>
      <c r="M128" s="10">
        <v>-20750</v>
      </c>
      <c r="N128" s="9">
        <v>-123390.39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72</v>
      </c>
      <c r="L129" s="2" t="s">
        <v>17</v>
      </c>
      <c r="M129" s="9">
        <v>20750</v>
      </c>
      <c r="N129" s="9">
        <v>102462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72</v>
      </c>
      <c r="L130" s="2" t="s">
        <v>15</v>
      </c>
      <c r="M130" s="9">
        <v>22256.93</v>
      </c>
      <c r="N130" s="9">
        <v>22256.93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72</v>
      </c>
      <c r="L131" s="2" t="s">
        <v>18</v>
      </c>
      <c r="M131" s="9"/>
      <c r="N131" s="9">
        <v>-635706.25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16</v>
      </c>
      <c r="M132" s="9"/>
      <c r="N132" s="9">
        <v>-4494.72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73</v>
      </c>
      <c r="L133" s="2" t="s">
        <v>17</v>
      </c>
      <c r="M133" s="9"/>
      <c r="N133" s="9">
        <v>3584.98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73</v>
      </c>
      <c r="L134" s="2" t="s">
        <v>15</v>
      </c>
      <c r="M134" s="9">
        <v>33601.68</v>
      </c>
      <c r="N134" s="9">
        <v>185330.4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73</v>
      </c>
      <c r="L135" s="2" t="s">
        <v>18</v>
      </c>
      <c r="M135" s="9"/>
      <c r="N135" s="9">
        <v>-754968.65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75</v>
      </c>
      <c r="L136" s="2" t="s">
        <v>15</v>
      </c>
      <c r="M136" s="10"/>
      <c r="N136" s="9">
        <v>22244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75</v>
      </c>
      <c r="L137" s="2" t="s">
        <v>18</v>
      </c>
      <c r="M137" s="10">
        <v>-6690</v>
      </c>
      <c r="N137" s="9">
        <v>-19858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76</v>
      </c>
      <c r="L138" s="2" t="s">
        <v>16</v>
      </c>
      <c r="M138" s="10">
        <v>-1033.71</v>
      </c>
      <c r="N138" s="9">
        <v>-51861.5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76</v>
      </c>
      <c r="L139" s="2" t="s">
        <v>17</v>
      </c>
      <c r="M139" s="10"/>
      <c r="N139" s="9">
        <v>235.29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16</v>
      </c>
      <c r="M140" s="9">
        <v>-4423445.8899999997</v>
      </c>
      <c r="N140" s="9">
        <v>-63639259.299999997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52</v>
      </c>
      <c r="L141" s="2" t="s">
        <v>17</v>
      </c>
      <c r="M141" s="9">
        <v>4423445.8899999997</v>
      </c>
      <c r="N141" s="9">
        <v>63639922.390000001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52</v>
      </c>
      <c r="L142" s="2" t="s">
        <v>15</v>
      </c>
      <c r="M142" s="10"/>
      <c r="N142" s="9">
        <v>106904614.69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52</v>
      </c>
      <c r="L143" s="2" t="s">
        <v>18</v>
      </c>
      <c r="M143" s="9">
        <v>-70309364.689999998</v>
      </c>
      <c r="N143" s="9">
        <v>-100297230.31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16</v>
      </c>
      <c r="M144" s="9">
        <v>-107046984.19</v>
      </c>
      <c r="N144" s="9">
        <v>-845477843.16999996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71</v>
      </c>
      <c r="L145" s="2" t="s">
        <v>17</v>
      </c>
      <c r="M145" s="9">
        <v>101833726.48999999</v>
      </c>
      <c r="N145" s="9">
        <v>848529685.01999998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71</v>
      </c>
      <c r="L146" s="2" t="s">
        <v>15</v>
      </c>
      <c r="M146" s="9"/>
      <c r="N146" s="9">
        <v>381942.29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71</v>
      </c>
      <c r="L147" s="2" t="s">
        <v>18</v>
      </c>
      <c r="M147" s="10"/>
      <c r="N147" s="9">
        <v>-2493.2000000000003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72</v>
      </c>
      <c r="L148" s="2" t="s">
        <v>16</v>
      </c>
      <c r="M148" s="9">
        <v>-533849.77</v>
      </c>
      <c r="N148" s="9">
        <v>-1935312.85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72</v>
      </c>
      <c r="L149" s="2" t="s">
        <v>17</v>
      </c>
      <c r="M149" s="9">
        <v>533849.77</v>
      </c>
      <c r="N149" s="9">
        <v>1935312.85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108</v>
      </c>
      <c r="L150" s="2" t="s">
        <v>15</v>
      </c>
      <c r="M150" s="9"/>
      <c r="N150" s="9">
        <v>33092770.460000001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108</v>
      </c>
      <c r="L151" s="2" t="s">
        <v>18</v>
      </c>
      <c r="M151" s="10">
        <v>-4524319.17</v>
      </c>
      <c r="N151" s="9">
        <v>-33102436.780000001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16</v>
      </c>
      <c r="M152" s="9">
        <v>-75849612.959999993</v>
      </c>
      <c r="N152" s="9">
        <v>-588970405.40999997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73</v>
      </c>
      <c r="L153" s="2" t="s">
        <v>17</v>
      </c>
      <c r="M153" s="9">
        <v>68994774.689999998</v>
      </c>
      <c r="N153" s="9">
        <v>546666006.08000004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73</v>
      </c>
      <c r="L154" s="2" t="s">
        <v>15</v>
      </c>
      <c r="M154" s="9"/>
      <c r="N154" s="9">
        <v>84687.56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73</v>
      </c>
      <c r="L155" s="2" t="s">
        <v>18</v>
      </c>
      <c r="M155" s="10"/>
      <c r="N155" s="9">
        <v>-83090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16</v>
      </c>
      <c r="M156" s="9">
        <v>-654552182.59000003</v>
      </c>
      <c r="N156" s="9">
        <v>-8032006997.1000004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77</v>
      </c>
      <c r="L157" s="2" t="s">
        <v>17</v>
      </c>
      <c r="M157" s="9">
        <v>62085411.539999999</v>
      </c>
      <c r="N157" s="9">
        <v>870231856.66999996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77</v>
      </c>
      <c r="L158" s="2" t="s">
        <v>15</v>
      </c>
      <c r="M158" s="10">
        <v>661027488.88</v>
      </c>
      <c r="N158" s="9">
        <v>7997987872.4499998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77</v>
      </c>
      <c r="L159" s="2" t="s">
        <v>18</v>
      </c>
      <c r="M159" s="9">
        <v>-68560717.829999998</v>
      </c>
      <c r="N159" s="9">
        <v>-836212732.01999998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75</v>
      </c>
      <c r="L160" s="2" t="s">
        <v>16</v>
      </c>
      <c r="M160" s="9">
        <v>-9058191.3100000005</v>
      </c>
      <c r="N160" s="9">
        <v>-74808637.719999999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75</v>
      </c>
      <c r="L161" s="2" t="s">
        <v>17</v>
      </c>
      <c r="M161" s="9">
        <v>8265600.7699999996</v>
      </c>
      <c r="N161" s="9">
        <v>75130837.730000004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635</v>
      </c>
      <c r="L162" s="2" t="s">
        <v>16</v>
      </c>
      <c r="M162" s="9">
        <v>-485</v>
      </c>
      <c r="N162" s="9">
        <v>-20133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635</v>
      </c>
      <c r="L163" s="2" t="s">
        <v>17</v>
      </c>
      <c r="M163" s="9">
        <v>485</v>
      </c>
      <c r="N163" s="9">
        <v>20133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76</v>
      </c>
      <c r="L164" s="2" t="s">
        <v>16</v>
      </c>
      <c r="M164" s="9"/>
      <c r="N164" s="9">
        <v>-673246.20000000007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76</v>
      </c>
      <c r="L165" s="2" t="s">
        <v>17</v>
      </c>
      <c r="M165" s="9">
        <v>8679.5499999999993</v>
      </c>
      <c r="N165" s="9">
        <v>671448.64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16</v>
      </c>
      <c r="M166" s="9">
        <v>-20064760.68</v>
      </c>
      <c r="N166" s="9">
        <v>-204595477.44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78</v>
      </c>
      <c r="L167" s="2" t="s">
        <v>17</v>
      </c>
      <c r="M167" s="9">
        <v>10509360.060000001</v>
      </c>
      <c r="N167" s="9">
        <v>195062768.50999999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78</v>
      </c>
      <c r="L168" s="2" t="s">
        <v>15</v>
      </c>
      <c r="M168" s="9"/>
      <c r="N168" s="9">
        <v>322838.98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78</v>
      </c>
      <c r="L169" s="2" t="s">
        <v>18</v>
      </c>
      <c r="M169" s="10"/>
      <c r="N169" s="9">
        <v>-322838.98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69</v>
      </c>
      <c r="L170" s="2" t="s">
        <v>16</v>
      </c>
      <c r="M170" s="9">
        <v>-448533964.94999999</v>
      </c>
      <c r="N170" s="9">
        <v>-3560330834.0799999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69</v>
      </c>
      <c r="L171" s="2" t="s">
        <v>17</v>
      </c>
      <c r="M171" s="9">
        <v>448534455.99000001</v>
      </c>
      <c r="N171" s="9">
        <v>3560322533.9000001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69</v>
      </c>
      <c r="L172" s="2" t="s">
        <v>18</v>
      </c>
      <c r="M172" s="9"/>
      <c r="N172" s="9">
        <v>-686229.52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112</v>
      </c>
      <c r="L173" s="2" t="s">
        <v>16</v>
      </c>
      <c r="M173" s="9">
        <v>-17876008.670000002</v>
      </c>
      <c r="N173" s="9">
        <v>-174226050.74000001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112</v>
      </c>
      <c r="L174" s="2" t="s">
        <v>17</v>
      </c>
      <c r="M174" s="9">
        <v>17683603.300000001</v>
      </c>
      <c r="N174" s="9">
        <v>174082953.34999999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16</v>
      </c>
      <c r="M175" s="9">
        <v>-816.09</v>
      </c>
      <c r="N175" s="9">
        <v>-15265.67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113</v>
      </c>
      <c r="L176" s="2" t="s">
        <v>17</v>
      </c>
      <c r="M176" s="9">
        <v>816.09</v>
      </c>
      <c r="N176" s="9">
        <v>15265.67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113</v>
      </c>
      <c r="L177" s="2" t="s">
        <v>15</v>
      </c>
      <c r="M177" s="9">
        <v>35524103.890000001</v>
      </c>
      <c r="N177" s="9">
        <v>301956639.81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113</v>
      </c>
      <c r="L178" s="2" t="s">
        <v>18</v>
      </c>
      <c r="M178" s="9">
        <v>-21555595.890000001</v>
      </c>
      <c r="N178" s="9">
        <v>-279416216.61000001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114</v>
      </c>
      <c r="L179" s="2" t="s">
        <v>17</v>
      </c>
      <c r="M179" s="9"/>
      <c r="N179" s="9">
        <v>2134.7400000000002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114</v>
      </c>
      <c r="L180" s="2" t="s">
        <v>15</v>
      </c>
      <c r="M180" s="9"/>
      <c r="N180" s="9">
        <v>1048.96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114</v>
      </c>
      <c r="L181" s="2" t="s">
        <v>18</v>
      </c>
      <c r="M181" s="9"/>
      <c r="N181" s="9">
        <v>-1048.96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69</v>
      </c>
      <c r="L182" s="2" t="s">
        <v>16</v>
      </c>
      <c r="M182" s="9">
        <v>-237295.2</v>
      </c>
      <c r="N182" s="9">
        <v>-6748010.6200000001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69</v>
      </c>
      <c r="L183" s="2" t="s">
        <v>17</v>
      </c>
      <c r="M183" s="9">
        <v>13481.470000000001</v>
      </c>
      <c r="N183" s="9">
        <v>1092214.52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69</v>
      </c>
      <c r="L184" s="2" t="s">
        <v>15</v>
      </c>
      <c r="M184" s="9">
        <v>326287.40000000002</v>
      </c>
      <c r="N184" s="9">
        <v>5653448.2999999998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/>
      <c r="J185" s="2" t="s">
        <v>79</v>
      </c>
      <c r="K185" s="2" t="s">
        <v>8</v>
      </c>
      <c r="L185" s="2" t="s">
        <v>10</v>
      </c>
      <c r="M185" s="9">
        <v>16097.43</v>
      </c>
      <c r="N185" s="9">
        <v>164536206.08000001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/>
      <c r="J186" s="2" t="s">
        <v>79</v>
      </c>
      <c r="K186" s="2" t="s">
        <v>8</v>
      </c>
      <c r="L186" s="2" t="s">
        <v>11</v>
      </c>
      <c r="M186" s="9">
        <v>-19576396.34</v>
      </c>
      <c r="N186" s="9">
        <v>-89449213.310000002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80</v>
      </c>
      <c r="K187" s="2" t="s">
        <v>8</v>
      </c>
      <c r="L187" s="2" t="s">
        <v>7</v>
      </c>
      <c r="M187" s="9"/>
      <c r="N187" s="9">
        <v>-162798166.38999999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707</v>
      </c>
      <c r="K188" s="2" t="s">
        <v>8</v>
      </c>
      <c r="L188" s="2" t="s">
        <v>50</v>
      </c>
      <c r="M188" s="9"/>
      <c r="N188" s="9">
        <v>1000000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707</v>
      </c>
      <c r="K189" s="2" t="s">
        <v>8</v>
      </c>
      <c r="L189" s="2" t="s">
        <v>7</v>
      </c>
      <c r="M189" s="9"/>
      <c r="N189" s="9">
        <v>-2000000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812</v>
      </c>
      <c r="K190" s="2" t="s">
        <v>8</v>
      </c>
      <c r="L190" s="2" t="s">
        <v>7</v>
      </c>
      <c r="M190" s="9"/>
      <c r="N190" s="9">
        <v>-20395414.469999999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81</v>
      </c>
      <c r="K191" s="2" t="s">
        <v>8</v>
      </c>
      <c r="L191" s="2" t="s">
        <v>7</v>
      </c>
      <c r="M191" s="9">
        <v>-1971934.92</v>
      </c>
      <c r="N191" s="9">
        <v>-21204713.640000001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82</v>
      </c>
      <c r="K192" s="2" t="s">
        <v>8</v>
      </c>
      <c r="L192" s="2" t="s">
        <v>7</v>
      </c>
      <c r="M192" s="9">
        <v>-124059.88</v>
      </c>
      <c r="N192" s="9">
        <v>-4160158.41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83</v>
      </c>
      <c r="K193" s="2" t="s">
        <v>3</v>
      </c>
      <c r="L193" s="2" t="s">
        <v>11</v>
      </c>
      <c r="M193" s="9"/>
      <c r="N193" s="9">
        <v>-2712403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708</v>
      </c>
      <c r="K194" s="2" t="s">
        <v>8</v>
      </c>
      <c r="L194" s="2" t="s">
        <v>11</v>
      </c>
      <c r="M194" s="9"/>
      <c r="N194" s="9">
        <v>-664000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84</v>
      </c>
      <c r="K195" s="2" t="s">
        <v>8</v>
      </c>
      <c r="L195" s="2" t="s">
        <v>7</v>
      </c>
      <c r="M195" s="9">
        <v>-354173.22000000003</v>
      </c>
      <c r="N195" s="9">
        <v>-1207757.21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85</v>
      </c>
      <c r="K196" s="2" t="s">
        <v>8</v>
      </c>
      <c r="L196" s="2" t="s">
        <v>7</v>
      </c>
      <c r="M196" s="9">
        <v>-25819.93</v>
      </c>
      <c r="N196" s="9">
        <v>-820923.66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85</v>
      </c>
      <c r="K197" s="2" t="s">
        <v>6</v>
      </c>
      <c r="L197" s="2" t="s">
        <v>7</v>
      </c>
      <c r="M197" s="9"/>
      <c r="N197" s="9">
        <v>-2585279.6800000002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86</v>
      </c>
      <c r="K198" s="2" t="s">
        <v>3</v>
      </c>
      <c r="L198" s="2" t="s">
        <v>11</v>
      </c>
      <c r="M198" s="9"/>
      <c r="N198" s="9">
        <v>-3773160.84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86</v>
      </c>
      <c r="K199" s="2" t="s">
        <v>8</v>
      </c>
      <c r="L199" s="2" t="s">
        <v>50</v>
      </c>
      <c r="M199" s="9"/>
      <c r="N199" s="9">
        <v>0.46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86</v>
      </c>
      <c r="K200" s="2" t="s">
        <v>8</v>
      </c>
      <c r="L200" s="2" t="s">
        <v>7</v>
      </c>
      <c r="M200" s="9"/>
      <c r="N200" s="9">
        <v>-25550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87</v>
      </c>
      <c r="K201" s="2" t="s">
        <v>8</v>
      </c>
      <c r="L201" s="2" t="s">
        <v>50</v>
      </c>
      <c r="M201" s="10">
        <v>289.66000000000003</v>
      </c>
      <c r="N201" s="9">
        <v>4349.8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87</v>
      </c>
      <c r="K202" s="2" t="s">
        <v>8</v>
      </c>
      <c r="L202" s="2" t="s">
        <v>7</v>
      </c>
      <c r="M202" s="10">
        <v>-877048.6</v>
      </c>
      <c r="N202" s="9">
        <v>-7553227.4100000001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88</v>
      </c>
      <c r="K203" s="2" t="s">
        <v>8</v>
      </c>
      <c r="L203" s="2" t="s">
        <v>7</v>
      </c>
      <c r="M203" s="9">
        <v>-485.27</v>
      </c>
      <c r="N203" s="9">
        <v>-527.28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89</v>
      </c>
      <c r="K204" s="2" t="s">
        <v>8</v>
      </c>
      <c r="L204" s="2" t="s">
        <v>7</v>
      </c>
      <c r="M204" s="9">
        <v>-45795.200000000004</v>
      </c>
      <c r="N204" s="9">
        <v>-3535522.87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90</v>
      </c>
      <c r="K205" s="2" t="s">
        <v>8</v>
      </c>
      <c r="L205" s="2" t="s">
        <v>50</v>
      </c>
      <c r="M205" s="9">
        <v>7627.63</v>
      </c>
      <c r="N205" s="9">
        <v>67766.92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90</v>
      </c>
      <c r="K206" s="2" t="s">
        <v>8</v>
      </c>
      <c r="L206" s="2" t="s">
        <v>7</v>
      </c>
      <c r="M206" s="9">
        <v>-13075065.23</v>
      </c>
      <c r="N206" s="9">
        <v>-77818892.079999998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91</v>
      </c>
      <c r="K207" s="2" t="s">
        <v>8</v>
      </c>
      <c r="L207" s="2" t="s">
        <v>7</v>
      </c>
      <c r="M207" s="9"/>
      <c r="N207" s="9">
        <v>-1160776.33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92</v>
      </c>
      <c r="K208" s="2" t="s">
        <v>12</v>
      </c>
      <c r="L208" s="2" t="s">
        <v>7</v>
      </c>
      <c r="M208" s="10"/>
      <c r="N208" s="9">
        <v>-42923.68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93</v>
      </c>
      <c r="K209" s="2" t="s">
        <v>8</v>
      </c>
      <c r="L209" s="2" t="s">
        <v>50</v>
      </c>
      <c r="M209" s="10">
        <v>208</v>
      </c>
      <c r="N209" s="9">
        <v>500054.68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93</v>
      </c>
      <c r="K210" s="2" t="s">
        <v>8</v>
      </c>
      <c r="L210" s="2" t="s">
        <v>7</v>
      </c>
      <c r="M210" s="10">
        <v>-541870.29</v>
      </c>
      <c r="N210" s="9">
        <v>-4744491.59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94</v>
      </c>
      <c r="K211" s="2" t="s">
        <v>8</v>
      </c>
      <c r="L211" s="2" t="s">
        <v>50</v>
      </c>
      <c r="M211" s="10">
        <v>151</v>
      </c>
      <c r="N211" s="9">
        <v>14178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94</v>
      </c>
      <c r="K212" s="2" t="s">
        <v>8</v>
      </c>
      <c r="L212" s="2" t="s">
        <v>7</v>
      </c>
      <c r="M212" s="10">
        <v>-136410.97</v>
      </c>
      <c r="N212" s="9">
        <v>-1442646.6099999999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95</v>
      </c>
      <c r="K213" s="2" t="s">
        <v>8</v>
      </c>
      <c r="L213" s="2" t="s">
        <v>7</v>
      </c>
      <c r="M213" s="10">
        <v>-1443362.45</v>
      </c>
      <c r="N213" s="9">
        <v>-14972602.25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813</v>
      </c>
      <c r="K214" s="2" t="s">
        <v>8</v>
      </c>
      <c r="L214" s="2" t="s">
        <v>7</v>
      </c>
      <c r="M214" s="10">
        <v>-372894.52</v>
      </c>
      <c r="N214" s="9">
        <v>-35561476.420000002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96</v>
      </c>
      <c r="K215" s="2" t="s">
        <v>12</v>
      </c>
      <c r="L215" s="2" t="s">
        <v>7</v>
      </c>
      <c r="M215" s="10">
        <v>-67867321.489999995</v>
      </c>
      <c r="N215" s="9">
        <v>-67867321.489999995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96</v>
      </c>
      <c r="K216" s="2" t="s">
        <v>20</v>
      </c>
      <c r="L216" s="2" t="s">
        <v>10</v>
      </c>
      <c r="M216" s="10">
        <v>43487970.229999997</v>
      </c>
      <c r="N216" s="9">
        <v>43489896.539999999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96</v>
      </c>
      <c r="K217" s="2" t="s">
        <v>20</v>
      </c>
      <c r="L217" s="2" t="s">
        <v>11</v>
      </c>
      <c r="M217" s="10">
        <v>-179.73</v>
      </c>
      <c r="N217" s="9">
        <v>-157992192.43000001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97</v>
      </c>
      <c r="K218" s="2" t="s">
        <v>8</v>
      </c>
      <c r="L218" s="2" t="s">
        <v>7</v>
      </c>
      <c r="M218" s="10">
        <v>-19341392.710000001</v>
      </c>
      <c r="N218" s="9">
        <v>-153028084.13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98</v>
      </c>
      <c r="K219" s="2" t="s">
        <v>8</v>
      </c>
      <c r="L219" s="2" t="s">
        <v>50</v>
      </c>
      <c r="M219" s="10"/>
      <c r="N219" s="9">
        <v>3827.51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98</v>
      </c>
      <c r="K220" s="2" t="s">
        <v>8</v>
      </c>
      <c r="L220" s="2" t="s">
        <v>7</v>
      </c>
      <c r="M220" s="10">
        <v>-4171691.24</v>
      </c>
      <c r="N220" s="9">
        <v>-53583047.310000002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99</v>
      </c>
      <c r="K221" s="2" t="s">
        <v>8</v>
      </c>
      <c r="L221" s="2" t="s">
        <v>50</v>
      </c>
      <c r="M221" s="10">
        <v>467.41</v>
      </c>
      <c r="N221" s="9">
        <v>5858.16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99</v>
      </c>
      <c r="K222" s="2" t="s">
        <v>8</v>
      </c>
      <c r="L222" s="2" t="s">
        <v>7</v>
      </c>
      <c r="M222" s="10">
        <v>-1338202.79</v>
      </c>
      <c r="N222" s="9">
        <v>-11951250.039999999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100</v>
      </c>
      <c r="K223" s="2" t="s">
        <v>8</v>
      </c>
      <c r="L223" s="2" t="s">
        <v>50</v>
      </c>
      <c r="M223" s="10"/>
      <c r="N223" s="9">
        <v>9254.7199999999993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100</v>
      </c>
      <c r="K224" s="2" t="s">
        <v>8</v>
      </c>
      <c r="L224" s="2" t="s">
        <v>7</v>
      </c>
      <c r="M224" s="9">
        <v>-11892.19</v>
      </c>
      <c r="N224" s="9">
        <v>-387957.66000000003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101</v>
      </c>
      <c r="K225" s="2" t="s">
        <v>8</v>
      </c>
      <c r="L225" s="2" t="s">
        <v>7</v>
      </c>
      <c r="M225" s="9">
        <v>-473010.27</v>
      </c>
      <c r="N225" s="9">
        <v>-8159985.6799999997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693</v>
      </c>
      <c r="K226" s="2" t="s">
        <v>8</v>
      </c>
      <c r="L226" s="2" t="s">
        <v>7</v>
      </c>
      <c r="M226" s="10"/>
      <c r="N226" s="9">
        <v>-14000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102</v>
      </c>
      <c r="K227" s="2" t="s">
        <v>8</v>
      </c>
      <c r="L227" s="2" t="s">
        <v>7</v>
      </c>
      <c r="M227" s="10">
        <v>-1095976.9099999999</v>
      </c>
      <c r="N227" s="9">
        <v>-13150597.619999999</v>
      </c>
    </row>
    <row r="228" spans="1:14" ht="12.75" customHeight="1" x14ac:dyDescent="0.3">
      <c r="A228" s="49" t="s">
        <v>753</v>
      </c>
      <c r="B228" s="57" t="s">
        <v>753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20" t="s">
        <v>753</v>
      </c>
      <c r="M228" s="31">
        <f>SUM(M92:M227)</f>
        <v>-207752580.72</v>
      </c>
      <c r="N228" s="31">
        <f>SUM(N92:N227)</f>
        <v>-1341385526.4200013</v>
      </c>
    </row>
    <row r="229" spans="1:14" ht="12.75" customHeight="1" x14ac:dyDescent="0.3">
      <c r="A229" s="57" t="s">
        <v>753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</row>
    <row r="230" spans="1:14" ht="12.75" customHeight="1" x14ac:dyDescent="0.3">
      <c r="A230" s="2" t="s">
        <v>103</v>
      </c>
      <c r="B230" s="2" t="s">
        <v>104</v>
      </c>
      <c r="C230" s="2" t="s">
        <v>2</v>
      </c>
      <c r="D230" s="2"/>
      <c r="E230" s="2"/>
      <c r="F230" s="2" t="s">
        <v>57</v>
      </c>
      <c r="G230" s="2"/>
      <c r="H230" s="2"/>
      <c r="I230" s="2"/>
      <c r="J230" s="2" t="s">
        <v>9</v>
      </c>
      <c r="K230" s="2" t="s">
        <v>3</v>
      </c>
      <c r="L230" s="2" t="s">
        <v>10</v>
      </c>
      <c r="M230" s="9"/>
      <c r="N230" s="9">
        <v>179563.63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9</v>
      </c>
      <c r="K231" s="2" t="s">
        <v>3</v>
      </c>
      <c r="L231" s="2" t="s">
        <v>11</v>
      </c>
      <c r="M231" s="9">
        <v>-106314.37</v>
      </c>
      <c r="N231" s="9">
        <v>-3558782.88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12</v>
      </c>
      <c r="L232" s="2" t="s">
        <v>16</v>
      </c>
      <c r="M232" s="9">
        <v>-562534</v>
      </c>
      <c r="N232" s="9">
        <v>-5136310.71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12</v>
      </c>
      <c r="L233" s="2" t="s">
        <v>17</v>
      </c>
      <c r="M233" s="10"/>
      <c r="N233" s="9">
        <v>4501591.07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12</v>
      </c>
      <c r="L234" s="2" t="s">
        <v>15</v>
      </c>
      <c r="M234" s="9">
        <v>397067.89</v>
      </c>
      <c r="N234" s="9">
        <v>537132.30000000005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12</v>
      </c>
      <c r="L235" s="2" t="s">
        <v>18</v>
      </c>
      <c r="M235" s="9"/>
      <c r="N235" s="9">
        <v>-510410.21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52</v>
      </c>
      <c r="L236" s="2" t="s">
        <v>16</v>
      </c>
      <c r="M236" s="9">
        <v>-6173866.6399999997</v>
      </c>
      <c r="N236" s="9">
        <v>-49107496.810000002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52</v>
      </c>
      <c r="L237" s="2" t="s">
        <v>17</v>
      </c>
      <c r="M237" s="9">
        <v>6328627.9699999997</v>
      </c>
      <c r="N237" s="9">
        <v>46603738.380000003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52</v>
      </c>
      <c r="L238" s="2" t="s">
        <v>15</v>
      </c>
      <c r="M238" s="9">
        <v>26660568.48</v>
      </c>
      <c r="N238" s="9">
        <v>197414409.88999999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52</v>
      </c>
      <c r="L239" s="2" t="s">
        <v>18</v>
      </c>
      <c r="M239" s="9">
        <v>-20141158.829999998</v>
      </c>
      <c r="N239" s="9">
        <v>-135008327.37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20</v>
      </c>
      <c r="L240" s="2" t="s">
        <v>16</v>
      </c>
      <c r="M240" s="9">
        <v>-1459139.44</v>
      </c>
      <c r="N240" s="9">
        <v>-1612030.79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20</v>
      </c>
      <c r="L241" s="2" t="s">
        <v>17</v>
      </c>
      <c r="M241" s="9"/>
      <c r="N241" s="9">
        <v>119281.3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20</v>
      </c>
      <c r="L242" s="2" t="s">
        <v>15</v>
      </c>
      <c r="M242" s="10">
        <v>230028.66</v>
      </c>
      <c r="N242" s="9">
        <v>3766425.93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20</v>
      </c>
      <c r="L243" s="2" t="s">
        <v>18</v>
      </c>
      <c r="M243" s="10"/>
      <c r="N243" s="9">
        <v>-2442224.6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105</v>
      </c>
      <c r="L244" s="2" t="s">
        <v>16</v>
      </c>
      <c r="M244" s="9">
        <v>-11125</v>
      </c>
      <c r="N244" s="9">
        <v>-60841.72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105</v>
      </c>
      <c r="L245" s="2" t="s">
        <v>15</v>
      </c>
      <c r="M245" s="10">
        <v>60</v>
      </c>
      <c r="N245" s="9">
        <v>732.7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105</v>
      </c>
      <c r="L246" s="2" t="s">
        <v>18</v>
      </c>
      <c r="M246" s="9"/>
      <c r="N246" s="9">
        <v>-672.7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106</v>
      </c>
      <c r="L247" s="2" t="s">
        <v>16</v>
      </c>
      <c r="M247" s="10"/>
      <c r="N247" s="9">
        <v>-6560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106</v>
      </c>
      <c r="L248" s="2" t="s">
        <v>17</v>
      </c>
      <c r="M248" s="10"/>
      <c r="N248" s="9">
        <v>6560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106</v>
      </c>
      <c r="L249" s="2" t="s">
        <v>15</v>
      </c>
      <c r="M249" s="10"/>
      <c r="N249" s="9">
        <v>59237.130000000005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106</v>
      </c>
      <c r="L250" s="2" t="s">
        <v>18</v>
      </c>
      <c r="M250" s="9">
        <v>-5540</v>
      </c>
      <c r="N250" s="9">
        <v>-44237.13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107</v>
      </c>
      <c r="L251" s="2" t="s">
        <v>16</v>
      </c>
      <c r="M251" s="9"/>
      <c r="N251" s="9">
        <v>-30169.32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107</v>
      </c>
      <c r="L252" s="2" t="s">
        <v>17</v>
      </c>
      <c r="M252" s="9"/>
      <c r="N252" s="9">
        <v>34169.86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107</v>
      </c>
      <c r="L253" s="2" t="s">
        <v>15</v>
      </c>
      <c r="M253" s="10">
        <v>2121.59</v>
      </c>
      <c r="N253" s="9">
        <v>267402.73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107</v>
      </c>
      <c r="L254" s="2" t="s">
        <v>18</v>
      </c>
      <c r="M254" s="9">
        <v>-3400.26</v>
      </c>
      <c r="N254" s="9">
        <v>-385456.21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21</v>
      </c>
      <c r="L255" s="2" t="s">
        <v>16</v>
      </c>
      <c r="M255" s="10"/>
      <c r="N255" s="9">
        <v>-680974.89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21</v>
      </c>
      <c r="L256" s="2" t="s">
        <v>17</v>
      </c>
      <c r="M256" s="9">
        <v>263758.41000000003</v>
      </c>
      <c r="N256" s="9">
        <v>669624.89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21</v>
      </c>
      <c r="L257" s="2" t="s">
        <v>15</v>
      </c>
      <c r="M257" s="10">
        <v>14675</v>
      </c>
      <c r="N257" s="9">
        <v>1421999.5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21</v>
      </c>
      <c r="L258" s="2" t="s">
        <v>18</v>
      </c>
      <c r="M258" s="9"/>
      <c r="N258" s="9">
        <v>-1385375.5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42</v>
      </c>
      <c r="L259" s="2" t="s">
        <v>16</v>
      </c>
      <c r="M259" s="9">
        <v>-1716096.53</v>
      </c>
      <c r="N259" s="9">
        <v>-6751869.3200000003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42</v>
      </c>
      <c r="L260" s="2" t="s">
        <v>17</v>
      </c>
      <c r="M260" s="9"/>
      <c r="N260" s="9">
        <v>261285.17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42</v>
      </c>
      <c r="L261" s="2" t="s">
        <v>15</v>
      </c>
      <c r="M261" s="10">
        <v>5787868.2199999997</v>
      </c>
      <c r="N261" s="9">
        <v>59762918.75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42</v>
      </c>
      <c r="L262" s="2" t="s">
        <v>18</v>
      </c>
      <c r="M262" s="9">
        <v>-699.38</v>
      </c>
      <c r="N262" s="9">
        <v>-46978335.950000003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71</v>
      </c>
      <c r="L263" s="2" t="s">
        <v>16</v>
      </c>
      <c r="M263" s="9">
        <v>-1777391.56</v>
      </c>
      <c r="N263" s="9">
        <v>-12695283.210000001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71</v>
      </c>
      <c r="L264" s="2" t="s">
        <v>17</v>
      </c>
      <c r="M264" s="10"/>
      <c r="N264" s="9">
        <v>4414353.74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71</v>
      </c>
      <c r="L265" s="2" t="s">
        <v>15</v>
      </c>
      <c r="M265" s="9">
        <v>4719116.04</v>
      </c>
      <c r="N265" s="9">
        <v>56002514.509999998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71</v>
      </c>
      <c r="L266" s="2" t="s">
        <v>18</v>
      </c>
      <c r="M266" s="9">
        <v>-9048510.3399999999</v>
      </c>
      <c r="N266" s="9">
        <v>-52924752.789999999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72</v>
      </c>
      <c r="L267" s="2" t="s">
        <v>16</v>
      </c>
      <c r="M267" s="10">
        <v>-81282.8</v>
      </c>
      <c r="N267" s="9">
        <v>-778407.25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72</v>
      </c>
      <c r="L268" s="2" t="s">
        <v>17</v>
      </c>
      <c r="M268" s="10"/>
      <c r="N268" s="9">
        <v>256971.58000000002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72</v>
      </c>
      <c r="L269" s="2" t="s">
        <v>15</v>
      </c>
      <c r="M269" s="10">
        <v>18600.46</v>
      </c>
      <c r="N269" s="9">
        <v>2528711.61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72</v>
      </c>
      <c r="L270" s="2" t="s">
        <v>18</v>
      </c>
      <c r="M270" s="10">
        <v>-539200.09</v>
      </c>
      <c r="N270" s="9">
        <v>-2397352.58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108</v>
      </c>
      <c r="L271" s="2" t="s">
        <v>16</v>
      </c>
      <c r="M271" s="9">
        <v>-1102.8800000000001</v>
      </c>
      <c r="N271" s="9">
        <v>-356875.53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108</v>
      </c>
      <c r="L272" s="2" t="s">
        <v>17</v>
      </c>
      <c r="M272" s="9"/>
      <c r="N272" s="9">
        <v>349522.65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108</v>
      </c>
      <c r="L273" s="2" t="s">
        <v>15</v>
      </c>
      <c r="M273" s="9">
        <v>1980</v>
      </c>
      <c r="N273" s="9">
        <v>645626.30000000005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108</v>
      </c>
      <c r="L274" s="2" t="s">
        <v>18</v>
      </c>
      <c r="M274" s="9"/>
      <c r="N274" s="9">
        <v>-764635.24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73</v>
      </c>
      <c r="L275" s="2" t="s">
        <v>16</v>
      </c>
      <c r="M275" s="9">
        <v>-62381.48</v>
      </c>
      <c r="N275" s="9">
        <v>-985332.44000000006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73</v>
      </c>
      <c r="L276" s="2" t="s">
        <v>17</v>
      </c>
      <c r="M276" s="9">
        <v>62214.26</v>
      </c>
      <c r="N276" s="9">
        <v>756730.9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73</v>
      </c>
      <c r="L277" s="2" t="s">
        <v>15</v>
      </c>
      <c r="M277" s="9">
        <v>978318.96</v>
      </c>
      <c r="N277" s="9">
        <v>8444911.1500000004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73</v>
      </c>
      <c r="L278" s="2" t="s">
        <v>18</v>
      </c>
      <c r="M278" s="9">
        <v>-1320492.52</v>
      </c>
      <c r="N278" s="9">
        <v>-8454427.4100000001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109</v>
      </c>
      <c r="L279" s="2" t="s">
        <v>16</v>
      </c>
      <c r="M279" s="9">
        <v>-1034950.81</v>
      </c>
      <c r="N279" s="9">
        <v>-1039617.68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109</v>
      </c>
      <c r="L280" s="2" t="s">
        <v>17</v>
      </c>
      <c r="M280" s="9"/>
      <c r="N280" s="9">
        <v>4666.87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109</v>
      </c>
      <c r="L281" s="2" t="s">
        <v>15</v>
      </c>
      <c r="M281" s="9"/>
      <c r="N281" s="9">
        <v>1074131.1200000001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109</v>
      </c>
      <c r="L282" s="2" t="s">
        <v>18</v>
      </c>
      <c r="M282" s="9"/>
      <c r="N282" s="9">
        <v>-39180.31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110</v>
      </c>
      <c r="L283" s="2" t="s">
        <v>16</v>
      </c>
      <c r="M283" s="9">
        <v>-95.2</v>
      </c>
      <c r="N283" s="9">
        <v>-971.73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110</v>
      </c>
      <c r="L284" s="2" t="s">
        <v>17</v>
      </c>
      <c r="M284" s="9">
        <v>95.2</v>
      </c>
      <c r="N284" s="9">
        <v>830.2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110</v>
      </c>
      <c r="L285" s="2" t="s">
        <v>15</v>
      </c>
      <c r="M285" s="9">
        <v>29737.91</v>
      </c>
      <c r="N285" s="9">
        <v>7193593.5199999996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110</v>
      </c>
      <c r="L286" s="2" t="s">
        <v>18</v>
      </c>
      <c r="M286" s="9">
        <v>-25162.36</v>
      </c>
      <c r="N286" s="9">
        <v>-7194450.9000000004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77</v>
      </c>
      <c r="L287" s="2" t="s">
        <v>16</v>
      </c>
      <c r="M287" s="9">
        <v>-22997.350000000002</v>
      </c>
      <c r="N287" s="9">
        <v>-106063.96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77</v>
      </c>
      <c r="L288" s="2" t="s">
        <v>17</v>
      </c>
      <c r="M288" s="9"/>
      <c r="N288" s="9">
        <v>334298.18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77</v>
      </c>
      <c r="L289" s="2" t="s">
        <v>15</v>
      </c>
      <c r="M289" s="9">
        <v>266625.45</v>
      </c>
      <c r="N289" s="9">
        <v>3857318.63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77</v>
      </c>
      <c r="L290" s="2" t="s">
        <v>18</v>
      </c>
      <c r="M290" s="9">
        <v>-1595607.74</v>
      </c>
      <c r="N290" s="9">
        <v>-13154374.75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111</v>
      </c>
      <c r="L291" s="2" t="s">
        <v>16</v>
      </c>
      <c r="M291" s="9"/>
      <c r="N291" s="9">
        <v>-15946.960000000001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111</v>
      </c>
      <c r="L292" s="2" t="s">
        <v>17</v>
      </c>
      <c r="M292" s="9"/>
      <c r="N292" s="9">
        <v>15946.960000000001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111</v>
      </c>
      <c r="L293" s="2" t="s">
        <v>15</v>
      </c>
      <c r="M293" s="9">
        <v>690.91</v>
      </c>
      <c r="N293" s="9">
        <v>377730.62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111</v>
      </c>
      <c r="L294" s="2" t="s">
        <v>18</v>
      </c>
      <c r="M294" s="9"/>
      <c r="N294" s="9">
        <v>-574035.03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75</v>
      </c>
      <c r="L295" s="2" t="s">
        <v>16</v>
      </c>
      <c r="M295" s="9">
        <v>-4959332.5600000005</v>
      </c>
      <c r="N295" s="9">
        <v>-6124067.2699999996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75</v>
      </c>
      <c r="L296" s="2" t="s">
        <v>17</v>
      </c>
      <c r="M296" s="9"/>
      <c r="N296" s="9">
        <v>1134597.6599999999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75</v>
      </c>
      <c r="L297" s="2" t="s">
        <v>15</v>
      </c>
      <c r="M297" s="9">
        <v>338367.25</v>
      </c>
      <c r="N297" s="9">
        <v>8561263.1400000006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75</v>
      </c>
      <c r="L298" s="2" t="s">
        <v>18</v>
      </c>
      <c r="M298" s="9"/>
      <c r="N298" s="9">
        <v>-3315778.86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635</v>
      </c>
      <c r="L299" s="2" t="s">
        <v>16</v>
      </c>
      <c r="M299" s="9"/>
      <c r="N299" s="9">
        <v>-28424.93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635</v>
      </c>
      <c r="L300" s="2" t="s">
        <v>17</v>
      </c>
      <c r="M300" s="9"/>
      <c r="N300" s="9">
        <v>28424.93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635</v>
      </c>
      <c r="L301" s="2" t="s">
        <v>15</v>
      </c>
      <c r="M301" s="9">
        <v>483920.17</v>
      </c>
      <c r="N301" s="9">
        <v>1595645.2000000002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635</v>
      </c>
      <c r="L302" s="2" t="s">
        <v>18</v>
      </c>
      <c r="M302" s="9"/>
      <c r="N302" s="9">
        <v>-843122.45000000007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76</v>
      </c>
      <c r="L303" s="2" t="s">
        <v>16</v>
      </c>
      <c r="M303" s="9"/>
      <c r="N303" s="9">
        <v>-2275567.81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76</v>
      </c>
      <c r="L304" s="2" t="s">
        <v>17</v>
      </c>
      <c r="M304" s="9"/>
      <c r="N304" s="9">
        <v>2303144.81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76</v>
      </c>
      <c r="L305" s="2" t="s">
        <v>15</v>
      </c>
      <c r="M305" s="9">
        <v>2356.3200000000002</v>
      </c>
      <c r="N305" s="9">
        <v>1367696.48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76</v>
      </c>
      <c r="L306" s="2" t="s">
        <v>18</v>
      </c>
      <c r="M306" s="9"/>
      <c r="N306" s="9">
        <v>-995375.74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78</v>
      </c>
      <c r="L307" s="2" t="s">
        <v>16</v>
      </c>
      <c r="M307" s="9">
        <v>-903.32</v>
      </c>
      <c r="N307" s="9">
        <v>-16716629.65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78</v>
      </c>
      <c r="L308" s="2" t="s">
        <v>17</v>
      </c>
      <c r="M308" s="9">
        <v>8009944.46</v>
      </c>
      <c r="N308" s="9">
        <v>9815354.7400000002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78</v>
      </c>
      <c r="L309" s="2" t="s">
        <v>15</v>
      </c>
      <c r="M309" s="10">
        <v>2842806.44</v>
      </c>
      <c r="N309" s="9">
        <v>22746964.91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78</v>
      </c>
      <c r="L310" s="2" t="s">
        <v>18</v>
      </c>
      <c r="M310" s="9"/>
      <c r="N310" s="9">
        <v>-7790685.5600000005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112</v>
      </c>
      <c r="L311" s="2" t="s">
        <v>16</v>
      </c>
      <c r="M311" s="10">
        <v>-27742.73</v>
      </c>
      <c r="N311" s="9">
        <v>-556806.31000000006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112</v>
      </c>
      <c r="L312" s="2" t="s">
        <v>17</v>
      </c>
      <c r="M312" s="9">
        <v>27699.45</v>
      </c>
      <c r="N312" s="9">
        <v>556740.23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112</v>
      </c>
      <c r="L313" s="2" t="s">
        <v>15</v>
      </c>
      <c r="M313" s="10">
        <v>1470860.23</v>
      </c>
      <c r="N313" s="9">
        <v>15759393.970000001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112</v>
      </c>
      <c r="L314" s="2" t="s">
        <v>18</v>
      </c>
      <c r="M314" s="10">
        <v>-1386734.53</v>
      </c>
      <c r="N314" s="9">
        <v>-14168690.529999999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113</v>
      </c>
      <c r="L315" s="2" t="s">
        <v>16</v>
      </c>
      <c r="M315" s="9">
        <v>-27012646.609999999</v>
      </c>
      <c r="N315" s="9">
        <v>-199127154.62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113</v>
      </c>
      <c r="L316" s="2" t="s">
        <v>17</v>
      </c>
      <c r="M316" s="9">
        <v>27012646.609999999</v>
      </c>
      <c r="N316" s="9">
        <v>199127154.62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113</v>
      </c>
      <c r="L317" s="2" t="s">
        <v>15</v>
      </c>
      <c r="M317" s="9">
        <v>2339767517.21</v>
      </c>
      <c r="N317" s="9">
        <v>20430760524.380001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113</v>
      </c>
      <c r="L318" s="2" t="s">
        <v>18</v>
      </c>
      <c r="M318" s="9">
        <v>-2340051547.6900001</v>
      </c>
      <c r="N318" s="9">
        <v>-19414047786.299999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114</v>
      </c>
      <c r="L319" s="2" t="s">
        <v>16</v>
      </c>
      <c r="M319" s="9">
        <v>-50627.37</v>
      </c>
      <c r="N319" s="9">
        <v>-51952759.710000001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114</v>
      </c>
      <c r="L320" s="2" t="s">
        <v>17</v>
      </c>
      <c r="M320" s="9"/>
      <c r="N320" s="9">
        <v>4943462.1500000004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114</v>
      </c>
      <c r="L321" s="2" t="s">
        <v>15</v>
      </c>
      <c r="M321" s="9">
        <v>1788602.58</v>
      </c>
      <c r="N321" s="9">
        <v>55256540.450000003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114</v>
      </c>
      <c r="L322" s="2" t="s">
        <v>18</v>
      </c>
      <c r="M322" s="9"/>
      <c r="N322" s="9">
        <v>-5393807.0099999998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4</v>
      </c>
      <c r="J323" s="2" t="s">
        <v>115</v>
      </c>
      <c r="K323" s="2" t="s">
        <v>6</v>
      </c>
      <c r="L323" s="2" t="s">
        <v>7</v>
      </c>
      <c r="M323" s="10">
        <v>-56009.23</v>
      </c>
      <c r="N323" s="9">
        <v>-265270.81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4</v>
      </c>
      <c r="J324" s="2" t="s">
        <v>116</v>
      </c>
      <c r="K324" s="2" t="s">
        <v>6</v>
      </c>
      <c r="L324" s="2" t="s">
        <v>50</v>
      </c>
      <c r="M324" s="9"/>
      <c r="N324" s="9">
        <v>1313770.6600000001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4</v>
      </c>
      <c r="J325" s="2" t="s">
        <v>116</v>
      </c>
      <c r="K325" s="2" t="s">
        <v>6</v>
      </c>
      <c r="L325" s="2" t="s">
        <v>7</v>
      </c>
      <c r="M325" s="9">
        <v>-3023944.89</v>
      </c>
      <c r="N325" s="9">
        <v>-9111530.5600000005</v>
      </c>
    </row>
    <row r="326" spans="1:14" ht="12.75" customHeight="1" x14ac:dyDescent="0.3">
      <c r="A326" s="49" t="s">
        <v>753</v>
      </c>
      <c r="B326" s="57" t="s">
        <v>753</v>
      </c>
      <c r="C326" s="57"/>
      <c r="D326" s="57"/>
      <c r="E326" s="57"/>
      <c r="F326" s="57"/>
      <c r="G326" s="57"/>
      <c r="H326" s="57"/>
      <c r="I326" s="57"/>
      <c r="J326" s="57"/>
      <c r="K326" s="57"/>
      <c r="L326" s="20" t="s">
        <v>753</v>
      </c>
      <c r="M326" s="31">
        <f>SUM(M230:M325)</f>
        <v>5248337.6200002097</v>
      </c>
      <c r="N326" s="31">
        <f>SUM(N230:N325)</f>
        <v>1069239368.1000004</v>
      </c>
    </row>
    <row r="328" spans="1:14" ht="12.75" customHeight="1" x14ac:dyDescent="0.3">
      <c r="A328" s="56" t="s">
        <v>132</v>
      </c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</row>
    <row r="329" spans="1:14" ht="12.75" customHeight="1" x14ac:dyDescent="0.3">
      <c r="A329" s="2" t="s">
        <v>117</v>
      </c>
      <c r="B329" s="2" t="s">
        <v>118</v>
      </c>
      <c r="C329" s="2" t="s">
        <v>41</v>
      </c>
      <c r="D329" s="2"/>
      <c r="E329" s="2"/>
      <c r="F329" s="2" t="s">
        <v>119</v>
      </c>
      <c r="G329" s="2"/>
      <c r="H329" s="2"/>
      <c r="I329" s="2"/>
      <c r="J329" s="2" t="s">
        <v>43</v>
      </c>
      <c r="K329" s="2" t="s">
        <v>3</v>
      </c>
      <c r="L329" s="2" t="s">
        <v>10</v>
      </c>
      <c r="M329" s="9">
        <v>434.56</v>
      </c>
      <c r="N329" s="9">
        <v>2752.29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43</v>
      </c>
      <c r="K330" s="2" t="s">
        <v>3</v>
      </c>
      <c r="L330" s="2" t="s">
        <v>11</v>
      </c>
      <c r="M330" s="9">
        <v>-987</v>
      </c>
      <c r="N330" s="9">
        <v>-9403.08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/>
      <c r="J331" s="2" t="s">
        <v>120</v>
      </c>
      <c r="K331" s="2" t="s">
        <v>6</v>
      </c>
      <c r="L331" s="2" t="s">
        <v>11</v>
      </c>
      <c r="M331" s="9">
        <v>-4000</v>
      </c>
      <c r="N331" s="9">
        <v>-45000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/>
      <c r="J332" s="2" t="s">
        <v>121</v>
      </c>
      <c r="K332" s="2" t="s">
        <v>8</v>
      </c>
      <c r="L332" s="2" t="s">
        <v>784</v>
      </c>
      <c r="M332" s="9">
        <v>-31471.010000000002</v>
      </c>
      <c r="N332" s="9">
        <v>-414786.7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/>
      <c r="J333" s="2" t="s">
        <v>44</v>
      </c>
      <c r="K333" s="2" t="s">
        <v>3</v>
      </c>
      <c r="L333" s="2" t="s">
        <v>10</v>
      </c>
      <c r="M333" s="9">
        <v>32</v>
      </c>
      <c r="N333" s="9">
        <v>326163.69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/>
      <c r="J334" s="2" t="s">
        <v>44</v>
      </c>
      <c r="K334" s="2" t="s">
        <v>3</v>
      </c>
      <c r="L334" s="2" t="s">
        <v>11</v>
      </c>
      <c r="M334" s="9">
        <v>-73637.09</v>
      </c>
      <c r="N334" s="9">
        <v>-1832108.05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68</v>
      </c>
      <c r="K335" s="2" t="s">
        <v>3</v>
      </c>
      <c r="L335" s="2" t="s">
        <v>16</v>
      </c>
      <c r="M335" s="9">
        <v>-141162.81</v>
      </c>
      <c r="N335" s="9">
        <v>-3252461.33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68</v>
      </c>
      <c r="K336" s="2" t="s">
        <v>3</v>
      </c>
      <c r="L336" s="2" t="s">
        <v>17</v>
      </c>
      <c r="M336" s="9">
        <v>141162.81</v>
      </c>
      <c r="N336" s="9">
        <v>3255118.97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68</v>
      </c>
      <c r="K337" s="2" t="s">
        <v>3</v>
      </c>
      <c r="L337" s="2" t="s">
        <v>15</v>
      </c>
      <c r="M337" s="10">
        <v>299594.15000000002</v>
      </c>
      <c r="N337" s="9">
        <v>75242143.959999993</v>
      </c>
    </row>
    <row r="338" spans="1:14" ht="12.6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68</v>
      </c>
      <c r="K338" s="2" t="s">
        <v>3</v>
      </c>
      <c r="L338" s="2" t="s">
        <v>18</v>
      </c>
      <c r="M338" s="10">
        <v>-299594.15000000002</v>
      </c>
      <c r="N338" s="9">
        <v>-75244801.599999994</v>
      </c>
    </row>
    <row r="339" spans="1:14" ht="12.6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70</v>
      </c>
      <c r="K339" s="2" t="s">
        <v>57</v>
      </c>
      <c r="L339" s="2" t="s">
        <v>16</v>
      </c>
      <c r="M339" s="10">
        <v>-13159.27</v>
      </c>
      <c r="N339" s="9">
        <v>-80660.58</v>
      </c>
    </row>
    <row r="340" spans="1:14" ht="12.6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70</v>
      </c>
      <c r="K340" s="2" t="s">
        <v>57</v>
      </c>
      <c r="L340" s="2" t="s">
        <v>17</v>
      </c>
      <c r="M340" s="10">
        <v>27898.91</v>
      </c>
      <c r="N340" s="9">
        <v>131882.01</v>
      </c>
    </row>
    <row r="341" spans="1:14" ht="12.6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70</v>
      </c>
      <c r="K341" s="2" t="s">
        <v>72</v>
      </c>
      <c r="L341" s="2" t="s">
        <v>15</v>
      </c>
      <c r="M341" s="10"/>
      <c r="N341" s="9">
        <v>193.39000000000001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52</v>
      </c>
      <c r="L342" s="2" t="s">
        <v>17</v>
      </c>
      <c r="M342" s="9"/>
      <c r="N342" s="9">
        <v>9202903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72</v>
      </c>
      <c r="L343" s="2" t="s">
        <v>16</v>
      </c>
      <c r="M343" s="9"/>
      <c r="N343" s="9">
        <v>-36910.54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72</v>
      </c>
      <c r="L344" s="2" t="s">
        <v>17</v>
      </c>
      <c r="M344" s="9"/>
      <c r="N344" s="9">
        <v>36910.54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72</v>
      </c>
      <c r="L345" s="2" t="s">
        <v>15</v>
      </c>
      <c r="M345" s="9">
        <v>2226960.67</v>
      </c>
      <c r="N345" s="9">
        <v>428595911.75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72</v>
      </c>
      <c r="L346" s="2" t="s">
        <v>18</v>
      </c>
      <c r="M346" s="9">
        <v>-1306432.23</v>
      </c>
      <c r="N346" s="9">
        <v>-464621927.49000001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45</v>
      </c>
      <c r="K347" s="2" t="s">
        <v>276</v>
      </c>
      <c r="L347" s="2" t="s">
        <v>16</v>
      </c>
      <c r="M347" s="9"/>
      <c r="N347" s="9">
        <v>-387402.58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45</v>
      </c>
      <c r="K348" s="2" t="s">
        <v>276</v>
      </c>
      <c r="L348" s="2" t="s">
        <v>17</v>
      </c>
      <c r="M348" s="9"/>
      <c r="N348" s="9">
        <v>387402.58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45</v>
      </c>
      <c r="K349" s="2" t="s">
        <v>276</v>
      </c>
      <c r="L349" s="2" t="s">
        <v>15</v>
      </c>
      <c r="M349" s="9"/>
      <c r="N349" s="9">
        <v>4697041.1500000004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45</v>
      </c>
      <c r="K350" s="2" t="s">
        <v>276</v>
      </c>
      <c r="L350" s="2" t="s">
        <v>18</v>
      </c>
      <c r="M350" s="9">
        <v>-6258.72</v>
      </c>
      <c r="N350" s="9">
        <v>-308133.72000000003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72</v>
      </c>
      <c r="L351" s="2" t="s">
        <v>17</v>
      </c>
      <c r="M351" s="9">
        <v>44750</v>
      </c>
      <c r="N351" s="9">
        <v>44750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72</v>
      </c>
      <c r="L352" s="2" t="s">
        <v>15</v>
      </c>
      <c r="M352" s="9">
        <v>5931.6500000000005</v>
      </c>
      <c r="N352" s="9">
        <v>16385924.630000001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72</v>
      </c>
      <c r="L353" s="2" t="s">
        <v>18</v>
      </c>
      <c r="M353" s="9"/>
      <c r="N353" s="9">
        <v>-10081084.640000001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46</v>
      </c>
      <c r="K354" s="2" t="s">
        <v>77</v>
      </c>
      <c r="L354" s="2" t="s">
        <v>17</v>
      </c>
      <c r="M354" s="9"/>
      <c r="N354" s="9">
        <v>307910.91000000003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46</v>
      </c>
      <c r="K355" s="2" t="s">
        <v>77</v>
      </c>
      <c r="L355" s="2" t="s">
        <v>15</v>
      </c>
      <c r="M355" s="9"/>
      <c r="N355" s="9">
        <v>36464815.600000001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46</v>
      </c>
      <c r="K356" s="2" t="s">
        <v>77</v>
      </c>
      <c r="L356" s="2" t="s">
        <v>18</v>
      </c>
      <c r="M356" s="9">
        <v>-4706.45</v>
      </c>
      <c r="N356" s="9">
        <v>-4805198.33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46</v>
      </c>
      <c r="K357" s="2" t="s">
        <v>276</v>
      </c>
      <c r="L357" s="2" t="s">
        <v>15</v>
      </c>
      <c r="M357" s="9"/>
      <c r="N357" s="9">
        <v>17.32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46</v>
      </c>
      <c r="K358" s="2" t="s">
        <v>276</v>
      </c>
      <c r="L358" s="2" t="s">
        <v>18</v>
      </c>
      <c r="M358" s="10"/>
      <c r="N358" s="9">
        <v>-22277.63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4</v>
      </c>
      <c r="J359" s="2" t="s">
        <v>694</v>
      </c>
      <c r="K359" s="2" t="s">
        <v>8</v>
      </c>
      <c r="L359" s="2" t="s">
        <v>7</v>
      </c>
      <c r="M359" s="10">
        <v>-20</v>
      </c>
      <c r="N359" s="9">
        <v>-3168.9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4</v>
      </c>
      <c r="J360" s="2" t="s">
        <v>124</v>
      </c>
      <c r="K360" s="2" t="s">
        <v>8</v>
      </c>
      <c r="L360" s="2" t="s">
        <v>50</v>
      </c>
      <c r="M360" s="9"/>
      <c r="N360" s="9">
        <v>2969.01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4</v>
      </c>
      <c r="J361" s="2" t="s">
        <v>124</v>
      </c>
      <c r="K361" s="2" t="s">
        <v>8</v>
      </c>
      <c r="L361" s="2" t="s">
        <v>7</v>
      </c>
      <c r="M361" s="9">
        <v>-17186.23</v>
      </c>
      <c r="N361" s="9">
        <v>-207747.27000000002</v>
      </c>
    </row>
    <row r="362" spans="1:14" ht="12.75" customHeight="1" x14ac:dyDescent="0.3">
      <c r="A362" s="49" t="s">
        <v>753</v>
      </c>
      <c r="B362" s="57" t="s">
        <v>753</v>
      </c>
      <c r="C362" s="57"/>
      <c r="D362" s="57"/>
      <c r="E362" s="57"/>
      <c r="F362" s="57"/>
      <c r="G362" s="57"/>
      <c r="H362" s="57"/>
      <c r="I362" s="57"/>
      <c r="J362" s="57"/>
      <c r="K362" s="57"/>
      <c r="L362" s="20" t="s">
        <v>753</v>
      </c>
      <c r="M362" s="31">
        <f>SUM(M329:M361)</f>
        <v>848149.79000000015</v>
      </c>
      <c r="N362" s="31">
        <f>SUM(N329:N361)</f>
        <v>13731738.360000022</v>
      </c>
    </row>
    <row r="363" spans="1:14" ht="12.75" customHeight="1" x14ac:dyDescent="0.3">
      <c r="A363" s="57" t="s">
        <v>753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</row>
    <row r="364" spans="1:14" ht="12.75" customHeight="1" x14ac:dyDescent="0.3">
      <c r="A364" s="2" t="s">
        <v>125</v>
      </c>
      <c r="B364" s="2" t="s">
        <v>126</v>
      </c>
      <c r="C364" s="2" t="s">
        <v>2</v>
      </c>
      <c r="D364" s="2"/>
      <c r="E364" s="2"/>
      <c r="F364" s="2" t="s">
        <v>119</v>
      </c>
      <c r="G364" s="2"/>
      <c r="H364" s="2"/>
      <c r="I364" s="2"/>
      <c r="J364" s="2" t="s">
        <v>9</v>
      </c>
      <c r="K364" s="2" t="s">
        <v>3</v>
      </c>
      <c r="L364" s="2" t="s">
        <v>10</v>
      </c>
      <c r="M364" s="10"/>
      <c r="N364" s="9">
        <v>956.91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9</v>
      </c>
      <c r="K365" s="2" t="s">
        <v>3</v>
      </c>
      <c r="L365" s="2" t="s">
        <v>11</v>
      </c>
      <c r="M365" s="10">
        <v>-3413.54</v>
      </c>
      <c r="N365" s="9">
        <v>-20074.920000000002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8</v>
      </c>
      <c r="L366" s="2" t="s">
        <v>16</v>
      </c>
      <c r="M366" s="10">
        <v>-4842.17</v>
      </c>
      <c r="N366" s="9">
        <v>-136084.26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8</v>
      </c>
      <c r="L367" s="2" t="s">
        <v>15</v>
      </c>
      <c r="M367" s="10">
        <v>679555.11</v>
      </c>
      <c r="N367" s="9">
        <v>1523785.3900000001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8</v>
      </c>
      <c r="L368" s="2" t="s">
        <v>18</v>
      </c>
      <c r="M368" s="10"/>
      <c r="N368" s="9">
        <v>-343051.78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42</v>
      </c>
      <c r="L369" s="2" t="s">
        <v>16</v>
      </c>
      <c r="M369" s="10">
        <v>-723067</v>
      </c>
      <c r="N369" s="9">
        <v>-1973742.51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14</v>
      </c>
      <c r="K370" s="2" t="s">
        <v>42</v>
      </c>
      <c r="L370" s="2" t="s">
        <v>17</v>
      </c>
      <c r="M370" s="10"/>
      <c r="N370" s="9">
        <v>1670795.26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14</v>
      </c>
      <c r="K371" s="2" t="s">
        <v>72</v>
      </c>
      <c r="L371" s="2" t="s">
        <v>15</v>
      </c>
      <c r="M371" s="10"/>
      <c r="N371" s="9">
        <v>970576.78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14</v>
      </c>
      <c r="K372" s="2" t="s">
        <v>72</v>
      </c>
      <c r="L372" s="2" t="s">
        <v>18</v>
      </c>
      <c r="M372" s="10"/>
      <c r="N372" s="9">
        <v>-1940924.4500000002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14</v>
      </c>
      <c r="K373" s="2" t="s">
        <v>276</v>
      </c>
      <c r="L373" s="2" t="s">
        <v>15</v>
      </c>
      <c r="M373" s="9"/>
      <c r="N373" s="9">
        <v>369.12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14</v>
      </c>
      <c r="K374" s="2" t="s">
        <v>276</v>
      </c>
      <c r="L374" s="2" t="s">
        <v>18</v>
      </c>
      <c r="M374" s="9"/>
      <c r="N374" s="9">
        <v>-649.14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SUM(M364:M374)</f>
        <v>-51767.599999999977</v>
      </c>
      <c r="N375" s="31">
        <f>SUM(N364:N374)</f>
        <v>-248043.60000000009</v>
      </c>
    </row>
    <row r="376" spans="1:14" ht="12.75" customHeight="1" x14ac:dyDescent="0.3">
      <c r="A376" s="57" t="s">
        <v>753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</row>
    <row r="377" spans="1:14" ht="12.75" customHeight="1" x14ac:dyDescent="0.3">
      <c r="A377" s="2" t="s">
        <v>127</v>
      </c>
      <c r="B377" s="2" t="s">
        <v>128</v>
      </c>
      <c r="C377" s="2" t="s">
        <v>129</v>
      </c>
      <c r="D377" s="2"/>
      <c r="E377" s="2"/>
      <c r="F377" s="2" t="s">
        <v>119</v>
      </c>
      <c r="G377" s="2"/>
      <c r="H377" s="2"/>
      <c r="I377" s="2" t="s">
        <v>4</v>
      </c>
      <c r="J377" s="2" t="s">
        <v>130</v>
      </c>
      <c r="K377" s="2" t="s">
        <v>8</v>
      </c>
      <c r="L377" s="2" t="s">
        <v>50</v>
      </c>
      <c r="M377" s="9">
        <v>775</v>
      </c>
      <c r="N377" s="9">
        <v>254923.71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4</v>
      </c>
      <c r="J378" s="2" t="s">
        <v>130</v>
      </c>
      <c r="K378" s="2" t="s">
        <v>8</v>
      </c>
      <c r="L378" s="2" t="s">
        <v>7</v>
      </c>
      <c r="M378" s="9">
        <v>-349745.4</v>
      </c>
      <c r="N378" s="9">
        <v>-3038003.37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4</v>
      </c>
      <c r="J379" s="2" t="s">
        <v>131</v>
      </c>
      <c r="K379" s="2" t="s">
        <v>8</v>
      </c>
      <c r="L379" s="2" t="s">
        <v>7</v>
      </c>
      <c r="M379" s="9">
        <v>-36651.270000000004</v>
      </c>
      <c r="N379" s="9">
        <v>-238144.03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SUM(M377:M379)</f>
        <v>-385621.67000000004</v>
      </c>
      <c r="N380" s="31">
        <f>SUM(N377:N379)</f>
        <v>-3021223.69</v>
      </c>
    </row>
    <row r="382" spans="1:14" ht="12.75" customHeight="1" x14ac:dyDescent="0.3">
      <c r="A382" s="56" t="s">
        <v>684</v>
      </c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</row>
    <row r="383" spans="1:14" ht="12.75" customHeight="1" x14ac:dyDescent="0.3">
      <c r="A383" s="2" t="s">
        <v>135</v>
      </c>
      <c r="B383" s="2" t="s">
        <v>136</v>
      </c>
      <c r="C383" s="2" t="s">
        <v>137</v>
      </c>
      <c r="D383" s="2"/>
      <c r="E383" s="2"/>
      <c r="F383" s="2" t="s">
        <v>138</v>
      </c>
      <c r="G383" s="2"/>
      <c r="H383" s="2"/>
      <c r="I383" s="2"/>
      <c r="J383" s="2" t="s">
        <v>139</v>
      </c>
      <c r="K383" s="2" t="s">
        <v>3</v>
      </c>
      <c r="L383" s="2" t="s">
        <v>10</v>
      </c>
      <c r="M383" s="10">
        <v>1311310.52</v>
      </c>
      <c r="N383" s="9">
        <v>2519443.33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/>
      <c r="J384" s="2" t="s">
        <v>139</v>
      </c>
      <c r="K384" s="2" t="s">
        <v>3</v>
      </c>
      <c r="L384" s="2" t="s">
        <v>11</v>
      </c>
      <c r="M384" s="10">
        <v>-83384.28</v>
      </c>
      <c r="N384" s="9">
        <v>-8936136.8100000005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/>
      <c r="J385" s="2" t="s">
        <v>140</v>
      </c>
      <c r="K385" s="2" t="s">
        <v>3</v>
      </c>
      <c r="L385" s="2" t="s">
        <v>10</v>
      </c>
      <c r="M385" s="9">
        <v>648664.81000000006</v>
      </c>
      <c r="N385" s="9">
        <v>1897542.46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/>
      <c r="J386" s="2" t="s">
        <v>140</v>
      </c>
      <c r="K386" s="2" t="s">
        <v>3</v>
      </c>
      <c r="L386" s="2" t="s">
        <v>11</v>
      </c>
      <c r="M386" s="9">
        <v>-210800.91</v>
      </c>
      <c r="N386" s="9">
        <v>-15240660.029999999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/>
      <c r="J387" s="2" t="s">
        <v>141</v>
      </c>
      <c r="K387" s="2" t="s">
        <v>3</v>
      </c>
      <c r="L387" s="2" t="s">
        <v>10</v>
      </c>
      <c r="M387" s="9"/>
      <c r="N387" s="9">
        <v>28945115.199999999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/>
      <c r="J388" s="2" t="s">
        <v>141</v>
      </c>
      <c r="K388" s="2" t="s">
        <v>3</v>
      </c>
      <c r="L388" s="2" t="s">
        <v>11</v>
      </c>
      <c r="M388" s="9">
        <v>-28005224.530000001</v>
      </c>
      <c r="N388" s="9">
        <v>-181374650.33000001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16</v>
      </c>
      <c r="M389" s="9">
        <v>-108</v>
      </c>
      <c r="N389" s="9">
        <v>-40539.53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17</v>
      </c>
      <c r="M390" s="9">
        <v>108</v>
      </c>
      <c r="N390" s="9">
        <v>40539.53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9"/>
      <c r="N391" s="9">
        <v>-2088165.68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1659412.8399999999</v>
      </c>
      <c r="N392" s="9">
        <v>2466829.27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222008749.93000001</v>
      </c>
      <c r="N393" s="9">
        <v>736164940.02999997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10">
        <v>-7976.91</v>
      </c>
      <c r="N394" s="9">
        <v>-488846709.49000001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45</v>
      </c>
      <c r="K395" s="2" t="s">
        <v>6</v>
      </c>
      <c r="L395" s="2" t="s">
        <v>15</v>
      </c>
      <c r="M395" s="10"/>
      <c r="N395" s="9">
        <v>706829.21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18</v>
      </c>
      <c r="M396" s="9"/>
      <c r="N396" s="9">
        <v>-706829.21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16</v>
      </c>
      <c r="M397" s="10">
        <v>-2912.76</v>
      </c>
      <c r="N397" s="9">
        <v>-200597.37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 t="s">
        <v>13</v>
      </c>
      <c r="J398" s="2" t="s">
        <v>46</v>
      </c>
      <c r="K398" s="2" t="s">
        <v>3</v>
      </c>
      <c r="L398" s="2" t="s">
        <v>17</v>
      </c>
      <c r="M398" s="9"/>
      <c r="N398" s="9">
        <v>263579.48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 t="s">
        <v>13</v>
      </c>
      <c r="J399" s="2" t="s">
        <v>46</v>
      </c>
      <c r="K399" s="2" t="s">
        <v>3</v>
      </c>
      <c r="L399" s="2" t="s">
        <v>15</v>
      </c>
      <c r="M399" s="9">
        <v>258145.7</v>
      </c>
      <c r="N399" s="9">
        <v>444205.23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18</v>
      </c>
      <c r="M400" s="10"/>
      <c r="N400" s="9">
        <v>-509006.92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 t="s">
        <v>4</v>
      </c>
      <c r="J401" s="2" t="s">
        <v>144</v>
      </c>
      <c r="K401" s="2" t="s">
        <v>8</v>
      </c>
      <c r="L401" s="2" t="s">
        <v>50</v>
      </c>
      <c r="M401" s="10"/>
      <c r="N401" s="9">
        <v>732673.61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 t="s">
        <v>4</v>
      </c>
      <c r="J402" s="2" t="s">
        <v>144</v>
      </c>
      <c r="K402" s="2" t="s">
        <v>8</v>
      </c>
      <c r="L402" s="2" t="s">
        <v>7</v>
      </c>
      <c r="M402" s="9">
        <v>-1239717.96</v>
      </c>
      <c r="N402" s="9">
        <v>-4645610.17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SUM(M383:M402)</f>
        <v>196336266.44999999</v>
      </c>
      <c r="N403" s="31">
        <f>SUM(N383:N402)</f>
        <v>71592791.809999928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145</v>
      </c>
      <c r="B405" s="2" t="s">
        <v>146</v>
      </c>
      <c r="C405" s="2" t="s">
        <v>147</v>
      </c>
      <c r="D405" s="2"/>
      <c r="E405" s="2"/>
      <c r="F405" s="13" t="s">
        <v>109</v>
      </c>
      <c r="G405" s="13"/>
      <c r="H405" s="13"/>
      <c r="I405" s="13"/>
      <c r="J405" s="13" t="s">
        <v>43</v>
      </c>
      <c r="K405" s="13" t="s">
        <v>3</v>
      </c>
      <c r="L405" s="13" t="s">
        <v>11</v>
      </c>
      <c r="M405" s="15">
        <v>-9911.3700000000008</v>
      </c>
      <c r="N405" s="14">
        <v>-31035.98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/>
      <c r="J406" s="13" t="s">
        <v>139</v>
      </c>
      <c r="K406" s="13" t="s">
        <v>3</v>
      </c>
      <c r="L406" s="13" t="s">
        <v>10</v>
      </c>
      <c r="M406" s="14"/>
      <c r="N406" s="14">
        <v>1182.42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/>
      <c r="J407" s="13" t="s">
        <v>139</v>
      </c>
      <c r="K407" s="13" t="s">
        <v>3</v>
      </c>
      <c r="L407" s="13" t="s">
        <v>11</v>
      </c>
      <c r="M407" s="14">
        <v>-184101.2</v>
      </c>
      <c r="N407" s="14">
        <v>-2881071.2199999997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/>
      <c r="J408" s="13" t="s">
        <v>140</v>
      </c>
      <c r="K408" s="13" t="s">
        <v>3</v>
      </c>
      <c r="L408" s="13" t="s">
        <v>11</v>
      </c>
      <c r="M408" s="14">
        <v>-581882.36</v>
      </c>
      <c r="N408" s="14">
        <v>-15216137.32</v>
      </c>
    </row>
    <row r="409" spans="1:14" ht="12.75" customHeight="1" x14ac:dyDescent="0.3">
      <c r="A409" s="2"/>
      <c r="B409" s="2"/>
      <c r="C409" s="2"/>
      <c r="D409" s="2"/>
      <c r="E409" s="2"/>
      <c r="F409" s="13" t="s">
        <v>109</v>
      </c>
      <c r="G409" s="13"/>
      <c r="H409" s="13"/>
      <c r="I409" s="13"/>
      <c r="J409" s="13" t="s">
        <v>141</v>
      </c>
      <c r="K409" s="13" t="s">
        <v>3</v>
      </c>
      <c r="L409" s="13" t="s">
        <v>10</v>
      </c>
      <c r="M409" s="14">
        <v>24665907.829999998</v>
      </c>
      <c r="N409" s="14">
        <v>184293405.40000001</v>
      </c>
    </row>
    <row r="410" spans="1:14" ht="12.75" customHeight="1" x14ac:dyDescent="0.3">
      <c r="A410" s="2"/>
      <c r="B410" s="2"/>
      <c r="C410" s="2"/>
      <c r="D410" s="2"/>
      <c r="E410" s="2"/>
      <c r="F410" s="13" t="s">
        <v>109</v>
      </c>
      <c r="G410" s="13"/>
      <c r="H410" s="13"/>
      <c r="I410" s="13"/>
      <c r="J410" s="13" t="s">
        <v>141</v>
      </c>
      <c r="K410" s="13" t="s">
        <v>3</v>
      </c>
      <c r="L410" s="13" t="s">
        <v>11</v>
      </c>
      <c r="M410" s="14">
        <v>-42449801.039999999</v>
      </c>
      <c r="N410" s="14">
        <v>-284648304.43000001</v>
      </c>
    </row>
    <row r="411" spans="1:14" ht="12.75" customHeight="1" x14ac:dyDescent="0.3">
      <c r="A411" s="2"/>
      <c r="B411" s="2"/>
      <c r="C411" s="2"/>
      <c r="D411" s="2"/>
      <c r="E411" s="2"/>
      <c r="F411" s="13" t="s">
        <v>109</v>
      </c>
      <c r="G411" s="13"/>
      <c r="H411" s="13"/>
      <c r="I411" s="13" t="s">
        <v>13</v>
      </c>
      <c r="J411" s="13" t="s">
        <v>68</v>
      </c>
      <c r="K411" s="13" t="s">
        <v>3</v>
      </c>
      <c r="L411" s="13" t="s">
        <v>16</v>
      </c>
      <c r="M411" s="14">
        <v>-80054340.950000003</v>
      </c>
      <c r="N411" s="14">
        <v>-531234282.47000003</v>
      </c>
    </row>
    <row r="412" spans="1:14" ht="12.75" customHeight="1" x14ac:dyDescent="0.3">
      <c r="A412" s="2"/>
      <c r="B412" s="2"/>
      <c r="C412" s="2"/>
      <c r="D412" s="2"/>
      <c r="E412" s="2"/>
      <c r="F412" s="13" t="s">
        <v>109</v>
      </c>
      <c r="G412" s="13"/>
      <c r="H412" s="13"/>
      <c r="I412" s="13" t="s">
        <v>13</v>
      </c>
      <c r="J412" s="13" t="s">
        <v>68</v>
      </c>
      <c r="K412" s="13" t="s">
        <v>3</v>
      </c>
      <c r="L412" s="13" t="s">
        <v>17</v>
      </c>
      <c r="M412" s="14">
        <v>80042206.950000003</v>
      </c>
      <c r="N412" s="14">
        <v>531222148.47000003</v>
      </c>
    </row>
    <row r="413" spans="1:14" ht="12.75" customHeight="1" x14ac:dyDescent="0.3">
      <c r="A413" s="2"/>
      <c r="B413" s="2"/>
      <c r="C413" s="2"/>
      <c r="D413" s="2"/>
      <c r="E413" s="2"/>
      <c r="F413" s="13" t="s">
        <v>109</v>
      </c>
      <c r="G413" s="13"/>
      <c r="H413" s="13"/>
      <c r="I413" s="13" t="s">
        <v>13</v>
      </c>
      <c r="J413" s="13" t="s">
        <v>68</v>
      </c>
      <c r="K413" s="13" t="s">
        <v>3</v>
      </c>
      <c r="L413" s="13" t="s">
        <v>15</v>
      </c>
      <c r="M413" s="14">
        <v>3010654018.21</v>
      </c>
      <c r="N413" s="14">
        <v>19399162557.52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109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18</v>
      </c>
      <c r="M414" s="10">
        <v>-3010654018.21</v>
      </c>
      <c r="N414" s="9">
        <v>-19399162557.52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109</v>
      </c>
      <c r="G415" s="2"/>
      <c r="H415" s="2"/>
      <c r="I415" s="2" t="s">
        <v>4</v>
      </c>
      <c r="J415" s="2" t="s">
        <v>148</v>
      </c>
      <c r="K415" s="2" t="s">
        <v>8</v>
      </c>
      <c r="L415" s="2" t="s">
        <v>50</v>
      </c>
      <c r="M415" s="10">
        <v>20</v>
      </c>
      <c r="N415" s="9">
        <v>286740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109</v>
      </c>
      <c r="G416" s="2"/>
      <c r="H416" s="2"/>
      <c r="I416" s="2" t="s">
        <v>4</v>
      </c>
      <c r="J416" s="2" t="s">
        <v>148</v>
      </c>
      <c r="K416" s="2" t="s">
        <v>8</v>
      </c>
      <c r="L416" s="2" t="s">
        <v>7</v>
      </c>
      <c r="M416" s="10">
        <v>-6935.42</v>
      </c>
      <c r="N416" s="9">
        <v>-1302068.54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109</v>
      </c>
      <c r="G417" s="2"/>
      <c r="H417" s="2"/>
      <c r="I417" s="2" t="s">
        <v>4</v>
      </c>
      <c r="J417" s="2" t="s">
        <v>149</v>
      </c>
      <c r="K417" s="2" t="s">
        <v>8</v>
      </c>
      <c r="L417" s="2" t="s">
        <v>50</v>
      </c>
      <c r="M417" s="10"/>
      <c r="N417" s="9">
        <v>1827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109</v>
      </c>
      <c r="G418" s="2"/>
      <c r="H418" s="2"/>
      <c r="I418" s="2" t="s">
        <v>4</v>
      </c>
      <c r="J418" s="2" t="s">
        <v>149</v>
      </c>
      <c r="K418" s="2" t="s">
        <v>8</v>
      </c>
      <c r="L418" s="2" t="s">
        <v>7</v>
      </c>
      <c r="M418" s="10">
        <v>-618549.04</v>
      </c>
      <c r="N418" s="9">
        <v>-13020979.43</v>
      </c>
    </row>
    <row r="419" spans="1:14" ht="12.75" customHeight="1" x14ac:dyDescent="0.3">
      <c r="A419" s="49" t="s">
        <v>753</v>
      </c>
      <c r="B419" s="57" t="s">
        <v>753</v>
      </c>
      <c r="C419" s="57"/>
      <c r="D419" s="57"/>
      <c r="E419" s="57"/>
      <c r="F419" s="57"/>
      <c r="G419" s="57"/>
      <c r="H419" s="57"/>
      <c r="I419" s="57"/>
      <c r="J419" s="57"/>
      <c r="K419" s="57"/>
      <c r="L419" s="20" t="s">
        <v>753</v>
      </c>
      <c r="M419" s="31">
        <f>SUM(M405:M418)</f>
        <v>-19197386.599999867</v>
      </c>
      <c r="N419" s="31">
        <f>SUM(N405:N418)</f>
        <v>-132528576.10000107</v>
      </c>
    </row>
    <row r="420" spans="1:14" ht="12.75" customHeight="1" x14ac:dyDescent="0.3">
      <c r="A420" s="57" t="s">
        <v>753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</row>
    <row r="421" spans="1:14" ht="12.75" customHeight="1" x14ac:dyDescent="0.3">
      <c r="A421" s="2" t="s">
        <v>150</v>
      </c>
      <c r="B421" s="2" t="s">
        <v>151</v>
      </c>
      <c r="C421" s="2" t="s">
        <v>152</v>
      </c>
      <c r="D421" s="2"/>
      <c r="E421" s="2"/>
      <c r="F421" s="2" t="s">
        <v>153</v>
      </c>
      <c r="G421" s="2"/>
      <c r="H421" s="2"/>
      <c r="I421" s="2"/>
      <c r="J421" s="2" t="s">
        <v>43</v>
      </c>
      <c r="K421" s="2" t="s">
        <v>3</v>
      </c>
      <c r="L421" s="2" t="s">
        <v>11</v>
      </c>
      <c r="M421" s="9">
        <v>-89706.35</v>
      </c>
      <c r="N421" s="9">
        <v>-599852.15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139</v>
      </c>
      <c r="K422" s="2" t="s">
        <v>3</v>
      </c>
      <c r="L422" s="2" t="s">
        <v>10</v>
      </c>
      <c r="M422" s="10"/>
      <c r="N422" s="9">
        <v>78783.42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/>
      <c r="J423" s="2" t="s">
        <v>139</v>
      </c>
      <c r="K423" s="2" t="s">
        <v>3</v>
      </c>
      <c r="L423" s="2" t="s">
        <v>11</v>
      </c>
      <c r="M423" s="10">
        <v>-31203.600000000002</v>
      </c>
      <c r="N423" s="9">
        <v>-379221.21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/>
      <c r="J424" s="2" t="s">
        <v>140</v>
      </c>
      <c r="K424" s="2" t="s">
        <v>3</v>
      </c>
      <c r="L424" s="2" t="s">
        <v>10</v>
      </c>
      <c r="M424" s="9"/>
      <c r="N424" s="9">
        <v>734489.51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/>
      <c r="J425" s="2" t="s">
        <v>140</v>
      </c>
      <c r="K425" s="2" t="s">
        <v>3</v>
      </c>
      <c r="L425" s="2" t="s">
        <v>11</v>
      </c>
      <c r="M425" s="9">
        <v>-2679080.7199999997</v>
      </c>
      <c r="N425" s="9">
        <v>-21291276.100000001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/>
      <c r="J426" s="2" t="s">
        <v>141</v>
      </c>
      <c r="K426" s="2" t="s">
        <v>3</v>
      </c>
      <c r="L426" s="2" t="s">
        <v>10</v>
      </c>
      <c r="M426" s="9">
        <v>7043709.2699999996</v>
      </c>
      <c r="N426" s="9">
        <v>8861205.9299999997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/>
      <c r="J427" s="2" t="s">
        <v>141</v>
      </c>
      <c r="K427" s="2" t="s">
        <v>3</v>
      </c>
      <c r="L427" s="2" t="s">
        <v>11</v>
      </c>
      <c r="M427" s="10">
        <v>-2422078.17</v>
      </c>
      <c r="N427" s="9">
        <v>-113022956.54000001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16</v>
      </c>
      <c r="M428" s="10">
        <v>-3465.2000000000003</v>
      </c>
      <c r="N428" s="9">
        <v>-266133.11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8</v>
      </c>
      <c r="L429" s="2" t="s">
        <v>17</v>
      </c>
      <c r="M429" s="10"/>
      <c r="N429" s="9">
        <v>45339121.43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8</v>
      </c>
      <c r="L430" s="2" t="s">
        <v>15</v>
      </c>
      <c r="M430" s="10">
        <v>3787331.67</v>
      </c>
      <c r="N430" s="9">
        <v>55600720.280000001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45</v>
      </c>
      <c r="K431" s="2" t="s">
        <v>8</v>
      </c>
      <c r="L431" s="2" t="s">
        <v>18</v>
      </c>
      <c r="M431" s="10">
        <v>-5209927.3</v>
      </c>
      <c r="N431" s="9">
        <v>-104906591.94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45</v>
      </c>
      <c r="K432" s="2" t="s">
        <v>6</v>
      </c>
      <c r="L432" s="2" t="s">
        <v>16</v>
      </c>
      <c r="M432" s="9">
        <v>-156129.74</v>
      </c>
      <c r="N432" s="9">
        <v>-1249037.92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13</v>
      </c>
      <c r="J433" s="2" t="s">
        <v>45</v>
      </c>
      <c r="K433" s="2" t="s">
        <v>6</v>
      </c>
      <c r="L433" s="2" t="s">
        <v>17</v>
      </c>
      <c r="M433" s="9">
        <v>156129.74</v>
      </c>
      <c r="N433" s="9">
        <v>1249037.92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 t="s">
        <v>13</v>
      </c>
      <c r="J434" s="2" t="s">
        <v>45</v>
      </c>
      <c r="K434" s="2" t="s">
        <v>6</v>
      </c>
      <c r="L434" s="2" t="s">
        <v>15</v>
      </c>
      <c r="M434" s="9">
        <v>417346.52</v>
      </c>
      <c r="N434" s="9">
        <v>3348811.24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45</v>
      </c>
      <c r="K435" s="2" t="s">
        <v>6</v>
      </c>
      <c r="L435" s="2" t="s">
        <v>18</v>
      </c>
      <c r="M435" s="9">
        <v>-417346.52</v>
      </c>
      <c r="N435" s="9">
        <v>-3348811.24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15</v>
      </c>
      <c r="M436" s="9">
        <v>250464.96</v>
      </c>
      <c r="N436" s="9">
        <v>1197653.08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18</v>
      </c>
      <c r="M437" s="9"/>
      <c r="N437" s="9">
        <v>-943248.94000000006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4</v>
      </c>
      <c r="J438" s="2" t="s">
        <v>154</v>
      </c>
      <c r="K438" s="2" t="s">
        <v>8</v>
      </c>
      <c r="L438" s="2" t="s">
        <v>7</v>
      </c>
      <c r="M438" s="9">
        <v>-159694</v>
      </c>
      <c r="N438" s="9">
        <v>-1324912.1200000001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SUM(M421:M438)</f>
        <v>486350.55999999959</v>
      </c>
      <c r="N439" s="31">
        <f>SUM(N421:N438)</f>
        <v>-130922218.46000002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155</v>
      </c>
      <c r="B441" s="2" t="s">
        <v>156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43</v>
      </c>
      <c r="K441" s="2" t="s">
        <v>3</v>
      </c>
      <c r="L441" s="2" t="s">
        <v>11</v>
      </c>
      <c r="M441" s="9">
        <v>-8324.6200000000008</v>
      </c>
      <c r="N441" s="9">
        <v>-60128.28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159</v>
      </c>
      <c r="K442" s="2" t="s">
        <v>3</v>
      </c>
      <c r="L442" s="2" t="s">
        <v>10</v>
      </c>
      <c r="M442" s="9"/>
      <c r="N442" s="9">
        <v>737.59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159</v>
      </c>
      <c r="K443" s="2" t="s">
        <v>3</v>
      </c>
      <c r="L443" s="2" t="s">
        <v>11</v>
      </c>
      <c r="M443" s="10">
        <v>-1874093.8900000001</v>
      </c>
      <c r="N443" s="9">
        <v>-16042846.25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160</v>
      </c>
      <c r="K444" s="2" t="s">
        <v>3</v>
      </c>
      <c r="L444" s="2" t="s">
        <v>11</v>
      </c>
      <c r="M444" s="10">
        <v>-22125.200000000001</v>
      </c>
      <c r="N444" s="9">
        <v>-764170.16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/>
      <c r="J445" s="2" t="s">
        <v>139</v>
      </c>
      <c r="K445" s="2" t="s">
        <v>3</v>
      </c>
      <c r="L445" s="2" t="s">
        <v>10</v>
      </c>
      <c r="M445" s="10"/>
      <c r="N445" s="9">
        <v>647.38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/>
      <c r="J446" s="2" t="s">
        <v>139</v>
      </c>
      <c r="K446" s="2" t="s">
        <v>3</v>
      </c>
      <c r="L446" s="2" t="s">
        <v>11</v>
      </c>
      <c r="M446" s="10">
        <v>-2895.23</v>
      </c>
      <c r="N446" s="9">
        <v>-6133.32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/>
      <c r="J447" s="2" t="s">
        <v>140</v>
      </c>
      <c r="K447" s="2" t="s">
        <v>3</v>
      </c>
      <c r="L447" s="2" t="s">
        <v>11</v>
      </c>
      <c r="M447" s="9">
        <v>-5466271.5199999996</v>
      </c>
      <c r="N447" s="9">
        <v>-60236974.030000001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/>
      <c r="J448" s="2" t="s">
        <v>141</v>
      </c>
      <c r="K448" s="2" t="s">
        <v>3</v>
      </c>
      <c r="L448" s="2" t="s">
        <v>10</v>
      </c>
      <c r="M448" s="9"/>
      <c r="N448" s="9">
        <v>66492.37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/>
      <c r="J449" s="2" t="s">
        <v>141</v>
      </c>
      <c r="K449" s="2" t="s">
        <v>3</v>
      </c>
      <c r="L449" s="2" t="s">
        <v>11</v>
      </c>
      <c r="M449" s="9">
        <v>-6197662.79</v>
      </c>
      <c r="N449" s="9">
        <v>-160726152.99000001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/>
      <c r="N450" s="9">
        <v>-27059.98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/>
      <c r="N451" s="9">
        <v>27059.98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3</v>
      </c>
      <c r="L452" s="2" t="s">
        <v>16</v>
      </c>
      <c r="M452" s="9">
        <v>-10386</v>
      </c>
      <c r="N452" s="9">
        <v>-29136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3</v>
      </c>
      <c r="L453" s="2" t="s">
        <v>17</v>
      </c>
      <c r="M453" s="9">
        <v>10386</v>
      </c>
      <c r="N453" s="9">
        <v>22886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3</v>
      </c>
      <c r="L454" s="2" t="s">
        <v>15</v>
      </c>
      <c r="M454" s="9">
        <v>700</v>
      </c>
      <c r="N454" s="9">
        <v>702944.48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45</v>
      </c>
      <c r="K455" s="2" t="s">
        <v>3</v>
      </c>
      <c r="L455" s="2" t="s">
        <v>18</v>
      </c>
      <c r="M455" s="10">
        <v>-700</v>
      </c>
      <c r="N455" s="9">
        <v>-702944.48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16</v>
      </c>
      <c r="M456" s="10">
        <v>-23833541.350000001</v>
      </c>
      <c r="N456" s="9">
        <v>-132893742.72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17</v>
      </c>
      <c r="M457" s="10">
        <v>412278.18</v>
      </c>
      <c r="N457" s="9">
        <v>2336645.6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13</v>
      </c>
      <c r="J458" s="2" t="s">
        <v>45</v>
      </c>
      <c r="K458" s="2" t="s">
        <v>8</v>
      </c>
      <c r="L458" s="2" t="s">
        <v>15</v>
      </c>
      <c r="M458" s="10">
        <v>35261098.280000001</v>
      </c>
      <c r="N458" s="9">
        <v>489245476.63999999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13</v>
      </c>
      <c r="J459" s="2" t="s">
        <v>45</v>
      </c>
      <c r="K459" s="2" t="s">
        <v>8</v>
      </c>
      <c r="L459" s="2" t="s">
        <v>18</v>
      </c>
      <c r="M459" s="10">
        <v>-56298159.829999998</v>
      </c>
      <c r="N459" s="9">
        <v>-335940530.73000002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13</v>
      </c>
      <c r="J460" s="2" t="s">
        <v>46</v>
      </c>
      <c r="K460" s="2" t="s">
        <v>3</v>
      </c>
      <c r="L460" s="2" t="s">
        <v>16</v>
      </c>
      <c r="M460" s="9">
        <v>-1257.6600000000001</v>
      </c>
      <c r="N460" s="9">
        <v>-9523.08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13</v>
      </c>
      <c r="J461" s="2" t="s">
        <v>46</v>
      </c>
      <c r="K461" s="2" t="s">
        <v>3</v>
      </c>
      <c r="L461" s="2" t="s">
        <v>17</v>
      </c>
      <c r="M461" s="9">
        <v>1257.6600000000001</v>
      </c>
      <c r="N461" s="9">
        <v>9523.08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13</v>
      </c>
      <c r="J462" s="2" t="s">
        <v>46</v>
      </c>
      <c r="K462" s="2" t="s">
        <v>3</v>
      </c>
      <c r="L462" s="2" t="s">
        <v>15</v>
      </c>
      <c r="M462" s="9">
        <v>28112.760000000002</v>
      </c>
      <c r="N462" s="9">
        <v>28112.760000000002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13</v>
      </c>
      <c r="J463" s="2" t="s">
        <v>46</v>
      </c>
      <c r="K463" s="2" t="s">
        <v>3</v>
      </c>
      <c r="L463" s="2" t="s">
        <v>18</v>
      </c>
      <c r="M463" s="9"/>
      <c r="N463" s="9">
        <v>-167421.57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161</v>
      </c>
      <c r="K464" s="2" t="s">
        <v>109</v>
      </c>
      <c r="L464" s="2" t="s">
        <v>7</v>
      </c>
      <c r="M464" s="9"/>
      <c r="N464" s="9">
        <v>-1343.92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161</v>
      </c>
      <c r="K465" s="2" t="s">
        <v>138</v>
      </c>
      <c r="L465" s="2" t="s">
        <v>7</v>
      </c>
      <c r="M465" s="9">
        <v>-180544.5</v>
      </c>
      <c r="N465" s="9">
        <v>-1125069.17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161</v>
      </c>
      <c r="K466" s="2" t="s">
        <v>153</v>
      </c>
      <c r="L466" s="2" t="s">
        <v>7</v>
      </c>
      <c r="M466" s="9">
        <v>-23288</v>
      </c>
      <c r="N466" s="9">
        <v>-1715814.79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162</v>
      </c>
      <c r="K467" s="2" t="s">
        <v>109</v>
      </c>
      <c r="L467" s="2" t="s">
        <v>50</v>
      </c>
      <c r="M467" s="9"/>
      <c r="N467" s="9">
        <v>23000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162</v>
      </c>
      <c r="K468" s="2" t="s">
        <v>109</v>
      </c>
      <c r="L468" s="2" t="s">
        <v>7</v>
      </c>
      <c r="M468" s="9">
        <v>-295834.96000000002</v>
      </c>
      <c r="N468" s="9">
        <v>-4446533.0199999996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162</v>
      </c>
      <c r="K469" s="2" t="s">
        <v>138</v>
      </c>
      <c r="L469" s="2" t="s">
        <v>7</v>
      </c>
      <c r="M469" s="9">
        <v>-4440905.6399999997</v>
      </c>
      <c r="N469" s="9">
        <v>-13621179.189999999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162</v>
      </c>
      <c r="K470" s="2" t="s">
        <v>153</v>
      </c>
      <c r="L470" s="2" t="s">
        <v>7</v>
      </c>
      <c r="M470" s="9">
        <v>-872878.32000000007</v>
      </c>
      <c r="N470" s="9">
        <v>-9444564.3200000003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164</v>
      </c>
      <c r="K471" s="2" t="s">
        <v>12</v>
      </c>
      <c r="L471" s="2" t="s">
        <v>50</v>
      </c>
      <c r="M471" s="9"/>
      <c r="N471" s="9">
        <v>100.3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164</v>
      </c>
      <c r="K472" s="2" t="s">
        <v>12</v>
      </c>
      <c r="L472" s="2" t="s">
        <v>7</v>
      </c>
      <c r="M472" s="9">
        <v>-82.42</v>
      </c>
      <c r="N472" s="9">
        <v>-121113776.22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4</v>
      </c>
      <c r="J473" s="2" t="s">
        <v>164</v>
      </c>
      <c r="K473" s="2" t="s">
        <v>52</v>
      </c>
      <c r="L473" s="2" t="s">
        <v>50</v>
      </c>
      <c r="M473" s="9"/>
      <c r="N473" s="9">
        <v>189344475.69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4</v>
      </c>
      <c r="J474" s="2" t="s">
        <v>164</v>
      </c>
      <c r="K474" s="2" t="s">
        <v>52</v>
      </c>
      <c r="L474" s="2" t="s">
        <v>7</v>
      </c>
      <c r="M474" s="9">
        <v>-4189851.25</v>
      </c>
      <c r="N474" s="9">
        <v>-575553113.65999997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4</v>
      </c>
      <c r="J475" s="2" t="s">
        <v>164</v>
      </c>
      <c r="K475" s="2" t="s">
        <v>20</v>
      </c>
      <c r="L475" s="2" t="s">
        <v>7</v>
      </c>
      <c r="M475" s="9">
        <v>-75000000</v>
      </c>
      <c r="N475" s="9">
        <v>-300000000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4</v>
      </c>
      <c r="J476" s="2" t="s">
        <v>165</v>
      </c>
      <c r="K476" s="2" t="s">
        <v>8</v>
      </c>
      <c r="L476" s="2" t="s">
        <v>50</v>
      </c>
      <c r="M476" s="9">
        <v>426101.76000000001</v>
      </c>
      <c r="N476" s="9">
        <v>426101.76000000001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4</v>
      </c>
      <c r="J477" s="2" t="s">
        <v>165</v>
      </c>
      <c r="K477" s="2" t="s">
        <v>8</v>
      </c>
      <c r="L477" s="2" t="s">
        <v>7</v>
      </c>
      <c r="M477" s="9">
        <v>-426101.76000000001</v>
      </c>
      <c r="N477" s="9">
        <v>-426101.76000000001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4</v>
      </c>
      <c r="J478" s="2" t="s">
        <v>724</v>
      </c>
      <c r="K478" s="2" t="s">
        <v>8</v>
      </c>
      <c r="L478" s="2" t="s">
        <v>50</v>
      </c>
      <c r="M478" s="9">
        <v>80000</v>
      </c>
      <c r="N478" s="9">
        <v>840000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4</v>
      </c>
      <c r="J479" s="2" t="s">
        <v>724</v>
      </c>
      <c r="K479" s="2" t="s">
        <v>8</v>
      </c>
      <c r="L479" s="2" t="s">
        <v>7</v>
      </c>
      <c r="M479" s="9"/>
      <c r="N479" s="9">
        <v>-520000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166</v>
      </c>
      <c r="K480" s="2" t="s">
        <v>8</v>
      </c>
      <c r="L480" s="2" t="s">
        <v>7</v>
      </c>
      <c r="M480" s="9"/>
      <c r="N480" s="9">
        <v>-330375</v>
      </c>
    </row>
    <row r="481" spans="1:14" ht="12.75" customHeight="1" x14ac:dyDescent="0.3">
      <c r="A481" s="49" t="s">
        <v>753</v>
      </c>
      <c r="B481" s="57" t="s">
        <v>753</v>
      </c>
      <c r="C481" s="57"/>
      <c r="D481" s="57"/>
      <c r="E481" s="57"/>
      <c r="F481" s="57"/>
      <c r="G481" s="57"/>
      <c r="H481" s="57"/>
      <c r="I481" s="57"/>
      <c r="J481" s="57"/>
      <c r="K481" s="57"/>
      <c r="L481" s="20" t="s">
        <v>753</v>
      </c>
      <c r="M481" s="31">
        <f>SUM(M441:M480)</f>
        <v>-142924970.30000001</v>
      </c>
      <c r="N481" s="31">
        <f>SUM(N441:N480)</f>
        <v>-1052830431.01</v>
      </c>
    </row>
    <row r="482" spans="1:14" ht="12.75" customHeight="1" x14ac:dyDescent="0.3">
      <c r="A482" s="57" t="s">
        <v>753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</row>
    <row r="483" spans="1:14" ht="12.75" customHeight="1" x14ac:dyDescent="0.3">
      <c r="A483" s="2" t="s">
        <v>168</v>
      </c>
      <c r="B483" s="2" t="s">
        <v>169</v>
      </c>
      <c r="C483" s="2" t="s">
        <v>137</v>
      </c>
      <c r="D483" s="2"/>
      <c r="E483" s="2"/>
      <c r="F483" s="2" t="s">
        <v>138</v>
      </c>
      <c r="G483" s="2"/>
      <c r="H483" s="2"/>
      <c r="I483" s="2"/>
      <c r="J483" s="2" t="s">
        <v>9</v>
      </c>
      <c r="K483" s="2" t="s">
        <v>3</v>
      </c>
      <c r="L483" s="2" t="s">
        <v>10</v>
      </c>
      <c r="M483" s="10"/>
      <c r="N483" s="9">
        <v>150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-1400654.43</v>
      </c>
      <c r="N484" s="9">
        <v>-14501615.630000001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138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16</v>
      </c>
      <c r="M485" s="9"/>
      <c r="N485" s="9">
        <v>-5490530.79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138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17</v>
      </c>
      <c r="M486" s="9"/>
      <c r="N486" s="9">
        <v>5490530.79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138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15</v>
      </c>
      <c r="M487" s="9"/>
      <c r="N487" s="9">
        <v>185588212.06999999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138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18</v>
      </c>
      <c r="M488" s="9"/>
      <c r="N488" s="9">
        <v>-185588212.06999999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138</v>
      </c>
      <c r="G489" s="2"/>
      <c r="H489" s="2"/>
      <c r="I489" s="2" t="s">
        <v>13</v>
      </c>
      <c r="J489" s="2" t="s">
        <v>14</v>
      </c>
      <c r="K489" s="2" t="s">
        <v>106</v>
      </c>
      <c r="L489" s="2" t="s">
        <v>16</v>
      </c>
      <c r="M489" s="9">
        <v>-291445.55</v>
      </c>
      <c r="N489" s="9">
        <v>-45619305.229999997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138</v>
      </c>
      <c r="G490" s="2"/>
      <c r="H490" s="2"/>
      <c r="I490" s="2" t="s">
        <v>13</v>
      </c>
      <c r="J490" s="2" t="s">
        <v>14</v>
      </c>
      <c r="K490" s="2" t="s">
        <v>106</v>
      </c>
      <c r="L490" s="2" t="s">
        <v>17</v>
      </c>
      <c r="M490" s="10">
        <v>23578457.940000001</v>
      </c>
      <c r="N490" s="9">
        <v>72999474.859999999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138</v>
      </c>
      <c r="G491" s="2"/>
      <c r="H491" s="2"/>
      <c r="I491" s="2" t="s">
        <v>13</v>
      </c>
      <c r="J491" s="2" t="s">
        <v>14</v>
      </c>
      <c r="K491" s="2" t="s">
        <v>106</v>
      </c>
      <c r="L491" s="2" t="s">
        <v>15</v>
      </c>
      <c r="M491" s="10">
        <v>204471412.31</v>
      </c>
      <c r="N491" s="9">
        <v>1041976459.33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138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18</v>
      </c>
      <c r="M492" s="9">
        <v>-227997197.25</v>
      </c>
      <c r="N492" s="9">
        <v>-1066681743.14</v>
      </c>
    </row>
    <row r="493" spans="1:14" ht="12.75" customHeight="1" x14ac:dyDescent="0.3">
      <c r="A493" s="49" t="s">
        <v>753</v>
      </c>
      <c r="B493" s="57" t="s">
        <v>753</v>
      </c>
      <c r="C493" s="57"/>
      <c r="D493" s="57"/>
      <c r="E493" s="57"/>
      <c r="F493" s="57"/>
      <c r="G493" s="57"/>
      <c r="H493" s="57"/>
      <c r="I493" s="57"/>
      <c r="J493" s="57"/>
      <c r="K493" s="57"/>
      <c r="L493" s="20" t="s">
        <v>753</v>
      </c>
      <c r="M493" s="31">
        <f>SUM(M483:M492)</f>
        <v>-1639426.9799999893</v>
      </c>
      <c r="N493" s="31">
        <f>SUM(N483:N492)</f>
        <v>-11826579.809999943</v>
      </c>
    </row>
    <row r="494" spans="1:14" ht="12.75" customHeight="1" x14ac:dyDescent="0.3">
      <c r="A494" s="57" t="s">
        <v>753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</row>
    <row r="495" spans="1:14" ht="12.75" customHeight="1" x14ac:dyDescent="0.3">
      <c r="A495" s="2" t="s">
        <v>170</v>
      </c>
      <c r="B495" s="2" t="s">
        <v>171</v>
      </c>
      <c r="C495" s="2" t="s">
        <v>147</v>
      </c>
      <c r="D495" s="2"/>
      <c r="E495" s="2"/>
      <c r="F495" s="2" t="s">
        <v>109</v>
      </c>
      <c r="G495" s="2"/>
      <c r="H495" s="2"/>
      <c r="I495" s="2"/>
      <c r="J495" s="2" t="s">
        <v>9</v>
      </c>
      <c r="K495" s="2" t="s">
        <v>3</v>
      </c>
      <c r="L495" s="2" t="s">
        <v>10</v>
      </c>
      <c r="M495" s="10">
        <v>256.23</v>
      </c>
      <c r="N495" s="9">
        <v>9805.23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109</v>
      </c>
      <c r="G496" s="2"/>
      <c r="H496" s="2"/>
      <c r="I496" s="2"/>
      <c r="J496" s="2" t="s">
        <v>9</v>
      </c>
      <c r="K496" s="2" t="s">
        <v>3</v>
      </c>
      <c r="L496" s="2" t="s">
        <v>11</v>
      </c>
      <c r="M496" s="9">
        <v>-1273214.47</v>
      </c>
      <c r="N496" s="9">
        <v>-27962087.539999999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109</v>
      </c>
      <c r="G497" s="2"/>
      <c r="H497" s="2"/>
      <c r="I497" s="2" t="s">
        <v>13</v>
      </c>
      <c r="J497" s="2" t="s">
        <v>24</v>
      </c>
      <c r="K497" s="2" t="s">
        <v>3</v>
      </c>
      <c r="L497" s="2" t="s">
        <v>16</v>
      </c>
      <c r="M497" s="9"/>
      <c r="N497" s="9">
        <v>-216603.96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109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17</v>
      </c>
      <c r="M498" s="9"/>
      <c r="N498" s="9">
        <v>144800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109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15</v>
      </c>
      <c r="M499" s="10"/>
      <c r="N499" s="9">
        <v>99385.180000000008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109</v>
      </c>
      <c r="G500" s="2"/>
      <c r="H500" s="2"/>
      <c r="I500" s="2" t="s">
        <v>13</v>
      </c>
      <c r="J500" s="2" t="s">
        <v>24</v>
      </c>
      <c r="K500" s="2" t="s">
        <v>3</v>
      </c>
      <c r="L500" s="2" t="s">
        <v>18</v>
      </c>
      <c r="M500" s="10"/>
      <c r="N500" s="9">
        <v>-27581.22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109</v>
      </c>
      <c r="G501" s="2"/>
      <c r="H501" s="2"/>
      <c r="I501" s="2" t="s">
        <v>4</v>
      </c>
      <c r="J501" s="2" t="s">
        <v>172</v>
      </c>
      <c r="K501" s="2" t="s">
        <v>8</v>
      </c>
      <c r="L501" s="2" t="s">
        <v>7</v>
      </c>
      <c r="M501" s="10"/>
      <c r="N501" s="9">
        <v>-6266651.7400000002</v>
      </c>
    </row>
    <row r="502" spans="1:14" ht="12.75" customHeight="1" x14ac:dyDescent="0.3">
      <c r="A502" s="49" t="s">
        <v>753</v>
      </c>
      <c r="B502" s="57" t="s">
        <v>753</v>
      </c>
      <c r="C502" s="57"/>
      <c r="D502" s="57"/>
      <c r="E502" s="57"/>
      <c r="F502" s="57"/>
      <c r="G502" s="57"/>
      <c r="H502" s="57"/>
      <c r="I502" s="57"/>
      <c r="J502" s="57"/>
      <c r="K502" s="57"/>
      <c r="L502" s="20" t="s">
        <v>753</v>
      </c>
      <c r="M502" s="31">
        <f>SUM(M495:M501)</f>
        <v>-1272958.24</v>
      </c>
      <c r="N502" s="31">
        <f>SUM(N495:N501)</f>
        <v>-34218934.049999997</v>
      </c>
    </row>
    <row r="503" spans="1:14" ht="12.75" customHeight="1" x14ac:dyDescent="0.3">
      <c r="A503" s="57" t="s">
        <v>753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</row>
    <row r="504" spans="1:14" ht="12.75" customHeight="1" x14ac:dyDescent="0.3">
      <c r="A504" s="2" t="s">
        <v>173</v>
      </c>
      <c r="B504" s="2" t="s">
        <v>174</v>
      </c>
      <c r="C504" s="2" t="s">
        <v>152</v>
      </c>
      <c r="D504" s="2"/>
      <c r="E504" s="2"/>
      <c r="F504" s="2" t="s">
        <v>153</v>
      </c>
      <c r="G504" s="2"/>
      <c r="H504" s="2"/>
      <c r="I504" s="2"/>
      <c r="J504" s="2" t="s">
        <v>9</v>
      </c>
      <c r="K504" s="2" t="s">
        <v>3</v>
      </c>
      <c r="L504" s="2" t="s">
        <v>10</v>
      </c>
      <c r="M504" s="9">
        <v>2166891.15</v>
      </c>
      <c r="N504" s="9">
        <v>2209712.31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153</v>
      </c>
      <c r="G505" s="2"/>
      <c r="H505" s="2"/>
      <c r="I505" s="2"/>
      <c r="J505" s="2" t="s">
        <v>9</v>
      </c>
      <c r="K505" s="2" t="s">
        <v>3</v>
      </c>
      <c r="L505" s="2" t="s">
        <v>11</v>
      </c>
      <c r="M505" s="9">
        <v>-14437407.039999999</v>
      </c>
      <c r="N505" s="9">
        <v>-81771304.079999998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24</v>
      </c>
      <c r="K506" s="2" t="s">
        <v>3</v>
      </c>
      <c r="L506" s="2" t="s">
        <v>16</v>
      </c>
      <c r="M506" s="9"/>
      <c r="N506" s="9">
        <v>-184801.25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24</v>
      </c>
      <c r="K507" s="2" t="s">
        <v>3</v>
      </c>
      <c r="L507" s="2" t="s">
        <v>17</v>
      </c>
      <c r="M507" s="9"/>
      <c r="N507" s="9">
        <v>184801.25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16</v>
      </c>
      <c r="M508" s="10">
        <v>-5524.51</v>
      </c>
      <c r="N508" s="9">
        <v>-37775571.939999998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17</v>
      </c>
      <c r="M509" s="10">
        <v>1742617.6000000001</v>
      </c>
      <c r="N509" s="9">
        <v>26759271.030000001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15</v>
      </c>
      <c r="M510" s="10">
        <v>31283348.870000001</v>
      </c>
      <c r="N510" s="9">
        <v>1123342840.8800001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18</v>
      </c>
      <c r="M511" s="9">
        <v>-34473556.490000002</v>
      </c>
      <c r="N511" s="9">
        <v>-1115381361.5899999</v>
      </c>
    </row>
    <row r="512" spans="1:14" ht="12.75" customHeight="1" x14ac:dyDescent="0.3">
      <c r="A512" s="49" t="s">
        <v>753</v>
      </c>
      <c r="B512" s="57" t="s">
        <v>753</v>
      </c>
      <c r="C512" s="57"/>
      <c r="D512" s="57"/>
      <c r="E512" s="57"/>
      <c r="F512" s="57"/>
      <c r="G512" s="57"/>
      <c r="H512" s="57"/>
      <c r="I512" s="57"/>
      <c r="J512" s="57"/>
      <c r="K512" s="57"/>
      <c r="L512" s="20" t="s">
        <v>753</v>
      </c>
      <c r="M512" s="31">
        <f>SUM(M504:M511)</f>
        <v>-13723630.420000002</v>
      </c>
      <c r="N512" s="31">
        <f>SUM(N504:N511)</f>
        <v>-82616413.389999747</v>
      </c>
    </row>
    <row r="513" spans="1:14" ht="12.75" customHeight="1" x14ac:dyDescent="0.3">
      <c r="A513" s="57" t="s">
        <v>753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</row>
    <row r="514" spans="1:14" ht="12.75" customHeight="1" x14ac:dyDescent="0.3">
      <c r="A514" s="2" t="s">
        <v>175</v>
      </c>
      <c r="B514" s="2" t="s">
        <v>176</v>
      </c>
      <c r="C514" s="2" t="s">
        <v>157</v>
      </c>
      <c r="D514" s="2"/>
      <c r="E514" s="2"/>
      <c r="F514" s="2" t="s">
        <v>158</v>
      </c>
      <c r="G514" s="2"/>
      <c r="H514" s="2"/>
      <c r="I514" s="2"/>
      <c r="J514" s="2" t="s">
        <v>728</v>
      </c>
      <c r="K514" s="2" t="s">
        <v>8</v>
      </c>
      <c r="L514" s="2" t="s">
        <v>11</v>
      </c>
      <c r="M514" s="10"/>
      <c r="N514" s="9">
        <v>-110.53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/>
      <c r="J515" s="2" t="s">
        <v>825</v>
      </c>
      <c r="K515" s="2" t="s">
        <v>3</v>
      </c>
      <c r="L515" s="2" t="s">
        <v>11</v>
      </c>
      <c r="M515" s="9"/>
      <c r="N515" s="9">
        <v>-240399.32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/>
      <c r="J516" s="2" t="s">
        <v>9</v>
      </c>
      <c r="K516" s="2" t="s">
        <v>3</v>
      </c>
      <c r="L516" s="2" t="s">
        <v>10</v>
      </c>
      <c r="M516" s="9"/>
      <c r="N516" s="9">
        <v>19638.96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-372000.66000000003</v>
      </c>
      <c r="N517" s="9">
        <v>-20738492.420000002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9">
        <v>-16725</v>
      </c>
      <c r="N518" s="9">
        <v>-68217.25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9">
        <v>16725</v>
      </c>
      <c r="N519" s="9">
        <v>55530.26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15</v>
      </c>
      <c r="M520" s="9"/>
      <c r="N520" s="9">
        <v>18719.7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24</v>
      </c>
      <c r="K521" s="2" t="s">
        <v>3</v>
      </c>
      <c r="L521" s="2" t="s">
        <v>18</v>
      </c>
      <c r="M521" s="9"/>
      <c r="N521" s="9">
        <v>-6032.71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16</v>
      </c>
      <c r="M522" s="10"/>
      <c r="N522" s="9">
        <v>-8105676.6500000004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13</v>
      </c>
      <c r="J523" s="2" t="s">
        <v>14</v>
      </c>
      <c r="K523" s="2" t="s">
        <v>3</v>
      </c>
      <c r="L523" s="2" t="s">
        <v>17</v>
      </c>
      <c r="M523" s="10"/>
      <c r="N523" s="9">
        <v>8105676.6500000004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158</v>
      </c>
      <c r="G524" s="2"/>
      <c r="H524" s="2"/>
      <c r="I524" s="2" t="s">
        <v>13</v>
      </c>
      <c r="J524" s="2" t="s">
        <v>14</v>
      </c>
      <c r="K524" s="2" t="s">
        <v>3</v>
      </c>
      <c r="L524" s="2" t="s">
        <v>15</v>
      </c>
      <c r="M524" s="10">
        <v>6970</v>
      </c>
      <c r="N524" s="9">
        <v>19939204.48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18</v>
      </c>
      <c r="M525" s="9"/>
      <c r="N525" s="9">
        <v>-19908527.780000001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158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9">
        <v>-7650339.7300000004</v>
      </c>
      <c r="N526" s="9">
        <v>-77323820.219999999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158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9">
        <v>1658999.76</v>
      </c>
      <c r="N527" s="9">
        <v>72404870.900000006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158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9">
        <v>58230797.909999996</v>
      </c>
      <c r="N528" s="9">
        <v>273603615.88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-33818301.130000003</v>
      </c>
      <c r="N529" s="9">
        <v>-247102190.63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158</v>
      </c>
      <c r="G530" s="2"/>
      <c r="H530" s="2"/>
      <c r="I530" s="2" t="s">
        <v>4</v>
      </c>
      <c r="J530" s="2" t="s">
        <v>178</v>
      </c>
      <c r="K530" s="2" t="s">
        <v>8</v>
      </c>
      <c r="L530" s="2" t="s">
        <v>7</v>
      </c>
      <c r="M530" s="9">
        <v>-102122</v>
      </c>
      <c r="N530" s="9">
        <v>-617607.06000000006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158</v>
      </c>
      <c r="G531" s="2"/>
      <c r="H531" s="2"/>
      <c r="I531" s="2" t="s">
        <v>4</v>
      </c>
      <c r="J531" s="2" t="s">
        <v>179</v>
      </c>
      <c r="K531" s="2" t="s">
        <v>8</v>
      </c>
      <c r="L531" s="2" t="s">
        <v>7</v>
      </c>
      <c r="M531" s="9">
        <v>-3900000</v>
      </c>
      <c r="N531" s="9">
        <v>-7800000</v>
      </c>
    </row>
    <row r="532" spans="1:14" ht="12.75" customHeight="1" x14ac:dyDescent="0.3">
      <c r="A532" s="49" t="s">
        <v>753</v>
      </c>
      <c r="B532" s="57" t="s">
        <v>753</v>
      </c>
      <c r="C532" s="57"/>
      <c r="D532" s="57"/>
      <c r="E532" s="57"/>
      <c r="F532" s="57"/>
      <c r="G532" s="57"/>
      <c r="H532" s="57"/>
      <c r="I532" s="57"/>
      <c r="J532" s="57"/>
      <c r="K532" s="57"/>
      <c r="L532" s="20" t="s">
        <v>753</v>
      </c>
      <c r="M532" s="31">
        <f>SUM(M514:M531)</f>
        <v>14054004.149999991</v>
      </c>
      <c r="N532" s="31">
        <f>SUM(N514:N531)</f>
        <v>-7763817.7400000077</v>
      </c>
    </row>
    <row r="533" spans="1:14" ht="12.75" customHeight="1" x14ac:dyDescent="0.3">
      <c r="A533" s="57" t="s">
        <v>753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</row>
    <row r="534" spans="1:14" ht="12.75" customHeight="1" x14ac:dyDescent="0.3">
      <c r="A534" s="2" t="s">
        <v>180</v>
      </c>
      <c r="B534" s="2" t="s">
        <v>181</v>
      </c>
      <c r="C534" s="2" t="s">
        <v>137</v>
      </c>
      <c r="D534" s="2"/>
      <c r="E534" s="2"/>
      <c r="F534" s="2" t="s">
        <v>138</v>
      </c>
      <c r="G534" s="2"/>
      <c r="H534" s="2"/>
      <c r="I534" s="2" t="s">
        <v>4</v>
      </c>
      <c r="J534" s="2" t="s">
        <v>182</v>
      </c>
      <c r="K534" s="2" t="s">
        <v>8</v>
      </c>
      <c r="L534" s="2" t="s">
        <v>7</v>
      </c>
      <c r="M534" s="10"/>
      <c r="N534" s="9">
        <v>-844406.59</v>
      </c>
    </row>
    <row r="535" spans="1:14" ht="12.75" customHeight="1" x14ac:dyDescent="0.3">
      <c r="A535" s="49" t="s">
        <v>753</v>
      </c>
      <c r="B535" s="57" t="s">
        <v>753</v>
      </c>
      <c r="C535" s="57"/>
      <c r="D535" s="57"/>
      <c r="E535" s="57"/>
      <c r="F535" s="57"/>
      <c r="G535" s="57"/>
      <c r="H535" s="57"/>
      <c r="I535" s="57"/>
      <c r="J535" s="57"/>
      <c r="K535" s="57"/>
      <c r="L535" s="20" t="s">
        <v>753</v>
      </c>
      <c r="M535" s="31">
        <f>M534</f>
        <v>0</v>
      </c>
      <c r="N535" s="31">
        <f>N534</f>
        <v>-844406.59</v>
      </c>
    </row>
    <row r="536" spans="1:14" ht="12.75" customHeight="1" x14ac:dyDescent="0.3">
      <c r="A536" s="49"/>
      <c r="B536" s="49"/>
      <c r="C536" s="49"/>
      <c r="D536" s="49"/>
      <c r="E536" s="49"/>
      <c r="F536" s="20"/>
      <c r="G536" s="20"/>
      <c r="H536" s="20"/>
      <c r="I536" s="20"/>
      <c r="J536" s="20"/>
      <c r="K536" s="20"/>
      <c r="L536" s="20"/>
      <c r="M536" s="32"/>
      <c r="N536" s="32"/>
    </row>
    <row r="537" spans="1:14" ht="12.75" customHeight="1" x14ac:dyDescent="0.3">
      <c r="A537" s="49" t="s">
        <v>796</v>
      </c>
      <c r="B537" s="49" t="s">
        <v>146</v>
      </c>
      <c r="C537" s="49" t="s">
        <v>157</v>
      </c>
      <c r="D537" s="49"/>
      <c r="E537" s="49"/>
      <c r="F537" s="2"/>
      <c r="G537" s="2"/>
      <c r="H537" s="2"/>
      <c r="I537" s="2"/>
      <c r="J537" s="2"/>
      <c r="K537" s="2"/>
      <c r="L537" s="2"/>
      <c r="M537" s="10"/>
      <c r="N537" s="9"/>
    </row>
    <row r="538" spans="1:14" ht="12.75" customHeight="1" x14ac:dyDescent="0.3">
      <c r="A538" s="49"/>
      <c r="B538" s="49"/>
      <c r="C538" s="49"/>
      <c r="D538" s="49"/>
      <c r="E538" s="49"/>
      <c r="F538" s="20"/>
      <c r="G538" s="20"/>
      <c r="H538" s="20"/>
      <c r="I538" s="20"/>
      <c r="J538" s="20"/>
      <c r="K538" s="20"/>
      <c r="L538" s="20"/>
      <c r="M538" s="34"/>
      <c r="N538" s="34"/>
    </row>
    <row r="539" spans="1:14" ht="12.75" customHeight="1" x14ac:dyDescent="0.3">
      <c r="A539" s="49" t="s">
        <v>753</v>
      </c>
      <c r="B539" s="49" t="s">
        <v>753</v>
      </c>
      <c r="C539" s="49"/>
      <c r="D539" s="49"/>
      <c r="E539" s="49"/>
      <c r="F539" s="20"/>
      <c r="G539" s="20"/>
      <c r="H539" s="20"/>
      <c r="I539" s="20"/>
      <c r="J539" s="20"/>
      <c r="K539" s="20"/>
      <c r="L539" s="20" t="s">
        <v>753</v>
      </c>
      <c r="M539" s="32">
        <f>SUM(M537:M538)</f>
        <v>0</v>
      </c>
      <c r="N539" s="32">
        <f>SUM(N537:N538)</f>
        <v>0</v>
      </c>
    </row>
    <row r="541" spans="1:14" ht="12.75" customHeight="1" x14ac:dyDescent="0.3">
      <c r="A541" s="56" t="s">
        <v>183</v>
      </c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</row>
    <row r="542" spans="1:14" ht="12.75" customHeight="1" x14ac:dyDescent="0.3">
      <c r="A542" s="2" t="s">
        <v>184</v>
      </c>
      <c r="B542" s="2" t="s">
        <v>185</v>
      </c>
      <c r="C542" s="2" t="s">
        <v>41</v>
      </c>
      <c r="D542" s="2"/>
      <c r="E542" s="2"/>
      <c r="F542" s="2" t="s">
        <v>186</v>
      </c>
      <c r="G542" s="2"/>
      <c r="H542" s="2"/>
      <c r="I542" s="2"/>
      <c r="J542" s="2" t="s">
        <v>43</v>
      </c>
      <c r="K542" s="2" t="s">
        <v>3</v>
      </c>
      <c r="L542" s="2" t="s">
        <v>10</v>
      </c>
      <c r="M542" s="9">
        <v>18098.990000000002</v>
      </c>
      <c r="N542" s="9">
        <v>246877.76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/>
      <c r="J543" s="2" t="s">
        <v>43</v>
      </c>
      <c r="K543" s="2" t="s">
        <v>3</v>
      </c>
      <c r="L543" s="2" t="s">
        <v>11</v>
      </c>
      <c r="M543" s="9">
        <v>-117679.05</v>
      </c>
      <c r="N543" s="9">
        <v>-1359466.4100000001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/>
      <c r="J544" s="2" t="s">
        <v>187</v>
      </c>
      <c r="K544" s="2" t="s">
        <v>8</v>
      </c>
      <c r="L544" s="2" t="s">
        <v>784</v>
      </c>
      <c r="M544" s="10"/>
      <c r="N544" s="9">
        <v>-208610949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/>
      <c r="J545" s="2" t="s">
        <v>188</v>
      </c>
      <c r="K545" s="2" t="s">
        <v>3</v>
      </c>
      <c r="L545" s="2" t="s">
        <v>10</v>
      </c>
      <c r="M545" s="10">
        <v>222875.4</v>
      </c>
      <c r="N545" s="9">
        <v>27222952.280000001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/>
      <c r="J546" s="2" t="s">
        <v>188</v>
      </c>
      <c r="K546" s="2" t="s">
        <v>3</v>
      </c>
      <c r="L546" s="2" t="s">
        <v>11</v>
      </c>
      <c r="M546" s="10">
        <v>-13937182.220000001</v>
      </c>
      <c r="N546" s="9">
        <v>-426395315.68000001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/>
      <c r="J547" s="2" t="s">
        <v>44</v>
      </c>
      <c r="K547" s="2" t="s">
        <v>3</v>
      </c>
      <c r="L547" s="2" t="s">
        <v>10</v>
      </c>
      <c r="M547" s="10">
        <v>2639585.7000000002</v>
      </c>
      <c r="N547" s="9">
        <v>203659684.68000001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/>
      <c r="J548" s="2" t="s">
        <v>44</v>
      </c>
      <c r="K548" s="2" t="s">
        <v>3</v>
      </c>
      <c r="L548" s="2" t="s">
        <v>11</v>
      </c>
      <c r="M548" s="10">
        <v>-6485362.4500000002</v>
      </c>
      <c r="N548" s="9">
        <v>-263402073.69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16</v>
      </c>
      <c r="M549" s="10">
        <v>-172248.81</v>
      </c>
      <c r="N549" s="9">
        <v>-415674.43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17</v>
      </c>
      <c r="M550" s="9">
        <v>172248.81</v>
      </c>
      <c r="N550" s="9">
        <v>415674.43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15</v>
      </c>
      <c r="M551" s="9"/>
      <c r="N551" s="9">
        <v>231146.35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186</v>
      </c>
      <c r="G552" s="2"/>
      <c r="H552" s="2"/>
      <c r="I552" s="2" t="s">
        <v>13</v>
      </c>
      <c r="J552" s="2" t="s">
        <v>68</v>
      </c>
      <c r="K552" s="2" t="s">
        <v>3</v>
      </c>
      <c r="L552" s="2" t="s">
        <v>18</v>
      </c>
      <c r="M552" s="10"/>
      <c r="N552" s="9">
        <v>-231146.35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186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16</v>
      </c>
      <c r="M553" s="10">
        <v>-10442266744.030001</v>
      </c>
      <c r="N553" s="9">
        <v>-147737876836.89001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186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17</v>
      </c>
      <c r="M554" s="9">
        <v>10285404883.030001</v>
      </c>
      <c r="N554" s="9">
        <v>145318001185.10999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45</v>
      </c>
      <c r="K555" s="2" t="s">
        <v>3</v>
      </c>
      <c r="L555" s="2" t="s">
        <v>15</v>
      </c>
      <c r="M555" s="9">
        <v>141345018.38999999</v>
      </c>
      <c r="N555" s="9">
        <v>2724274921.71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45</v>
      </c>
      <c r="K556" s="2" t="s">
        <v>3</v>
      </c>
      <c r="L556" s="2" t="s">
        <v>18</v>
      </c>
      <c r="M556" s="9">
        <v>-9027348.2100000009</v>
      </c>
      <c r="N556" s="9">
        <v>-360241352.47000003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4</v>
      </c>
      <c r="J557" s="2" t="s">
        <v>189</v>
      </c>
      <c r="K557" s="2" t="s">
        <v>8</v>
      </c>
      <c r="L557" s="2" t="s">
        <v>50</v>
      </c>
      <c r="M557" s="9">
        <v>36621.85</v>
      </c>
      <c r="N557" s="9">
        <v>3667614.62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186</v>
      </c>
      <c r="G558" s="2"/>
      <c r="H558" s="2"/>
      <c r="I558" s="2" t="s">
        <v>4</v>
      </c>
      <c r="J558" s="2" t="s">
        <v>189</v>
      </c>
      <c r="K558" s="2" t="s">
        <v>8</v>
      </c>
      <c r="L558" s="2" t="s">
        <v>7</v>
      </c>
      <c r="M558" s="9">
        <v>-675462.77</v>
      </c>
      <c r="N558" s="9">
        <v>-6677197.7000000002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186</v>
      </c>
      <c r="G559" s="2"/>
      <c r="H559" s="2"/>
      <c r="I559" s="2" t="s">
        <v>4</v>
      </c>
      <c r="J559" s="2" t="s">
        <v>190</v>
      </c>
      <c r="K559" s="2" t="s">
        <v>8</v>
      </c>
      <c r="L559" s="2" t="s">
        <v>7</v>
      </c>
      <c r="M559" s="9"/>
      <c r="N559" s="9">
        <v>-91000</v>
      </c>
    </row>
    <row r="560" spans="1:14" ht="12.75" customHeight="1" x14ac:dyDescent="0.3">
      <c r="A560" s="49" t="s">
        <v>753</v>
      </c>
      <c r="B560" s="57" t="s">
        <v>753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20" t="s">
        <v>753</v>
      </c>
      <c r="M560" s="31">
        <f>SUM(M542:M559)</f>
        <v>-42842695.369999178</v>
      </c>
      <c r="N560" s="31">
        <f>SUM(N542:N559)</f>
        <v>-727580955.68002689</v>
      </c>
    </row>
    <row r="561" spans="1:14" ht="12.75" customHeight="1" x14ac:dyDescent="0.3">
      <c r="A561" s="57" t="s">
        <v>753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</row>
    <row r="562" spans="1:14" ht="12.75" customHeight="1" x14ac:dyDescent="0.3">
      <c r="A562" s="2" t="s">
        <v>191</v>
      </c>
      <c r="B562" s="2" t="s">
        <v>192</v>
      </c>
      <c r="C562" s="2" t="s">
        <v>2</v>
      </c>
      <c r="D562" s="2"/>
      <c r="E562" s="2"/>
      <c r="F562" s="2" t="s">
        <v>186</v>
      </c>
      <c r="G562" s="2"/>
      <c r="H562" s="2"/>
      <c r="I562" s="2" t="s">
        <v>13</v>
      </c>
      <c r="J562" s="2" t="s">
        <v>14</v>
      </c>
      <c r="K562" s="2" t="s">
        <v>3</v>
      </c>
      <c r="L562" s="2" t="s">
        <v>16</v>
      </c>
      <c r="M562" s="9">
        <v>-53845122.630000003</v>
      </c>
      <c r="N562" s="9">
        <v>-110236288.23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 t="s">
        <v>13</v>
      </c>
      <c r="J563" s="2" t="s">
        <v>14</v>
      </c>
      <c r="K563" s="2" t="s">
        <v>3</v>
      </c>
      <c r="L563" s="2" t="s">
        <v>17</v>
      </c>
      <c r="M563" s="9">
        <v>53959133.479999997</v>
      </c>
      <c r="N563" s="9">
        <v>112744846.7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 t="s">
        <v>13</v>
      </c>
      <c r="J564" s="2" t="s">
        <v>14</v>
      </c>
      <c r="K564" s="2" t="s">
        <v>3</v>
      </c>
      <c r="L564" s="2" t="s">
        <v>15</v>
      </c>
      <c r="M564" s="9">
        <v>1593971683.4300001</v>
      </c>
      <c r="N564" s="9">
        <v>2836822800.0500002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 t="s">
        <v>13</v>
      </c>
      <c r="J565" s="2" t="s">
        <v>14</v>
      </c>
      <c r="K565" s="2" t="s">
        <v>3</v>
      </c>
      <c r="L565" s="2" t="s">
        <v>18</v>
      </c>
      <c r="M565" s="9">
        <v>-1595789359.98</v>
      </c>
      <c r="N565" s="9">
        <v>-2798737180.5100002</v>
      </c>
    </row>
    <row r="566" spans="1:14" ht="12.75" customHeight="1" x14ac:dyDescent="0.3">
      <c r="A566" s="49" t="s">
        <v>753</v>
      </c>
      <c r="B566" s="57" t="s">
        <v>753</v>
      </c>
      <c r="C566" s="57"/>
      <c r="D566" s="57"/>
      <c r="E566" s="57"/>
      <c r="F566" s="57"/>
      <c r="G566" s="57"/>
      <c r="H566" s="57"/>
      <c r="I566" s="57"/>
      <c r="J566" s="57"/>
      <c r="K566" s="57"/>
      <c r="L566" s="20" t="s">
        <v>753</v>
      </c>
      <c r="M566" s="31">
        <f>SUM(M562:M565)</f>
        <v>-1703665.7000000477</v>
      </c>
      <c r="N566" s="31">
        <f>SUM(N562:N565)</f>
        <v>40594178.009999752</v>
      </c>
    </row>
    <row r="568" spans="1:14" ht="12.75" customHeight="1" x14ac:dyDescent="0.3">
      <c r="A568" s="56" t="s">
        <v>193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</row>
    <row r="569" spans="1:14" ht="12.75" customHeight="1" x14ac:dyDescent="0.3">
      <c r="A569" s="2" t="s">
        <v>194</v>
      </c>
      <c r="B569" s="2" t="s">
        <v>195</v>
      </c>
      <c r="C569" s="2" t="s">
        <v>41</v>
      </c>
      <c r="D569" s="2"/>
      <c r="E569" s="2"/>
      <c r="F569" s="2" t="s">
        <v>196</v>
      </c>
      <c r="G569" s="2"/>
      <c r="H569" s="2"/>
      <c r="I569" s="2"/>
      <c r="J569" s="2" t="s">
        <v>43</v>
      </c>
      <c r="K569" s="2" t="s">
        <v>3</v>
      </c>
      <c r="L569" s="2" t="s">
        <v>10</v>
      </c>
      <c r="M569" s="10">
        <v>642.45000000000005</v>
      </c>
      <c r="N569" s="9">
        <v>1603.5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43</v>
      </c>
      <c r="K570" s="2" t="s">
        <v>3</v>
      </c>
      <c r="L570" s="2" t="s">
        <v>11</v>
      </c>
      <c r="M570" s="9">
        <v>-1919.04</v>
      </c>
      <c r="N570" s="9">
        <v>-1042940.81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/>
      <c r="J571" s="2" t="s">
        <v>197</v>
      </c>
      <c r="K571" s="2" t="s">
        <v>3</v>
      </c>
      <c r="L571" s="2" t="s">
        <v>10</v>
      </c>
      <c r="M571" s="9">
        <v>1295318.3400000001</v>
      </c>
      <c r="N571" s="9">
        <v>50673911.93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197</v>
      </c>
      <c r="K572" s="2" t="s">
        <v>3</v>
      </c>
      <c r="L572" s="2" t="s">
        <v>11</v>
      </c>
      <c r="M572" s="9">
        <v>-9502312.5399999991</v>
      </c>
      <c r="N572" s="9">
        <v>-95281241.670000002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198</v>
      </c>
      <c r="K573" s="2" t="s">
        <v>3</v>
      </c>
      <c r="L573" s="2" t="s">
        <v>10</v>
      </c>
      <c r="M573" s="9">
        <v>6307152.7699999996</v>
      </c>
      <c r="N573" s="9">
        <v>71808382.599999994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/>
      <c r="J574" s="2" t="s">
        <v>198</v>
      </c>
      <c r="K574" s="2" t="s">
        <v>3</v>
      </c>
      <c r="L574" s="2" t="s">
        <v>11</v>
      </c>
      <c r="M574" s="9">
        <v>-26123326.199999999</v>
      </c>
      <c r="N574" s="9">
        <v>-195292712.87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/>
      <c r="J575" s="2" t="s">
        <v>199</v>
      </c>
      <c r="K575" s="2" t="s">
        <v>8</v>
      </c>
      <c r="L575" s="2" t="s">
        <v>784</v>
      </c>
      <c r="M575" s="9">
        <v>-13044000</v>
      </c>
      <c r="N575" s="9">
        <v>-15739422.9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/>
      <c r="J576" s="2" t="s">
        <v>44</v>
      </c>
      <c r="K576" s="2" t="s">
        <v>3</v>
      </c>
      <c r="L576" s="2" t="s">
        <v>11</v>
      </c>
      <c r="M576" s="9">
        <v>-1557158.2</v>
      </c>
      <c r="N576" s="9">
        <v>-39484677.82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 t="s">
        <v>13</v>
      </c>
      <c r="J577" s="2" t="s">
        <v>68</v>
      </c>
      <c r="K577" s="2" t="s">
        <v>3</v>
      </c>
      <c r="L577" s="2" t="s">
        <v>16</v>
      </c>
      <c r="M577" s="9">
        <v>-15150.73</v>
      </c>
      <c r="N577" s="9">
        <v>-65210.73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 t="s">
        <v>13</v>
      </c>
      <c r="J578" s="2" t="s">
        <v>68</v>
      </c>
      <c r="K578" s="2" t="s">
        <v>3</v>
      </c>
      <c r="L578" s="2" t="s">
        <v>17</v>
      </c>
      <c r="M578" s="9">
        <v>2700</v>
      </c>
      <c r="N578" s="9">
        <v>52760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15</v>
      </c>
      <c r="M579" s="9">
        <v>90251.680000000008</v>
      </c>
      <c r="N579" s="9">
        <v>13651013.550000001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18</v>
      </c>
      <c r="M580" s="9">
        <v>-77800.95</v>
      </c>
      <c r="N580" s="9">
        <v>-13638562.82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45</v>
      </c>
      <c r="K581" s="2" t="s">
        <v>3</v>
      </c>
      <c r="L581" s="2" t="s">
        <v>16</v>
      </c>
      <c r="M581" s="9">
        <v>-185562875.02000001</v>
      </c>
      <c r="N581" s="9">
        <v>-1732496324.3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45</v>
      </c>
      <c r="K582" s="2" t="s">
        <v>3</v>
      </c>
      <c r="L582" s="2" t="s">
        <v>17</v>
      </c>
      <c r="M582" s="9">
        <v>201893242.97999999</v>
      </c>
      <c r="N582" s="9">
        <v>1704018819.76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45</v>
      </c>
      <c r="K583" s="2" t="s">
        <v>3</v>
      </c>
      <c r="L583" s="2" t="s">
        <v>15</v>
      </c>
      <c r="M583" s="9">
        <v>325</v>
      </c>
      <c r="N583" s="9">
        <v>54747.96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45</v>
      </c>
      <c r="K584" s="2" t="s">
        <v>3</v>
      </c>
      <c r="L584" s="2" t="s">
        <v>18</v>
      </c>
      <c r="M584" s="9">
        <v>-14370</v>
      </c>
      <c r="N584" s="9">
        <v>-15457.52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/>
      <c r="J585" s="2" t="s">
        <v>202</v>
      </c>
      <c r="K585" s="2" t="s">
        <v>203</v>
      </c>
      <c r="L585" s="2" t="s">
        <v>10</v>
      </c>
      <c r="M585" s="9">
        <v>70090242.620000005</v>
      </c>
      <c r="N585" s="9">
        <v>646880537.07000005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/>
      <c r="J586" s="2" t="s">
        <v>202</v>
      </c>
      <c r="K586" s="2" t="s">
        <v>203</v>
      </c>
      <c r="L586" s="2" t="s">
        <v>11</v>
      </c>
      <c r="M586" s="9">
        <v>-136227625.59999999</v>
      </c>
      <c r="N586" s="9">
        <v>-1099910661.3499999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204</v>
      </c>
      <c r="K587" s="2" t="s">
        <v>8</v>
      </c>
      <c r="L587" s="2" t="s">
        <v>11</v>
      </c>
      <c r="M587" s="9">
        <v>-643868.5</v>
      </c>
      <c r="N587" s="9">
        <v>-5495117.5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4</v>
      </c>
      <c r="J588" s="2" t="s">
        <v>205</v>
      </c>
      <c r="K588" s="2" t="s">
        <v>8</v>
      </c>
      <c r="L588" s="2" t="s">
        <v>7</v>
      </c>
      <c r="M588" s="9"/>
      <c r="N588" s="9">
        <v>-8379982.9699999997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206</v>
      </c>
      <c r="K589" s="2" t="s">
        <v>8</v>
      </c>
      <c r="L589" s="2" t="s">
        <v>10</v>
      </c>
      <c r="M589" s="9">
        <v>14949.5</v>
      </c>
      <c r="N589" s="9">
        <v>68118787.819999993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206</v>
      </c>
      <c r="K590" s="2" t="s">
        <v>8</v>
      </c>
      <c r="L590" s="2" t="s">
        <v>11</v>
      </c>
      <c r="M590" s="9">
        <v>-8343116.5700000003</v>
      </c>
      <c r="N590" s="9">
        <v>-81820659.730000004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4</v>
      </c>
      <c r="J591" s="2" t="s">
        <v>207</v>
      </c>
      <c r="K591" s="2" t="s">
        <v>8</v>
      </c>
      <c r="L591" s="2" t="s">
        <v>7</v>
      </c>
      <c r="M591" s="9"/>
      <c r="N591" s="9">
        <v>-28000</v>
      </c>
    </row>
    <row r="592" spans="1:14" ht="12.75" customHeight="1" x14ac:dyDescent="0.3">
      <c r="A592" s="49" t="s">
        <v>753</v>
      </c>
      <c r="B592" s="57" t="s">
        <v>753</v>
      </c>
      <c r="C592" s="57"/>
      <c r="D592" s="57"/>
      <c r="E592" s="57"/>
      <c r="F592" s="57"/>
      <c r="G592" s="57"/>
      <c r="H592" s="57"/>
      <c r="I592" s="57"/>
      <c r="J592" s="57"/>
      <c r="K592" s="57"/>
      <c r="L592" s="20" t="s">
        <v>753</v>
      </c>
      <c r="M592" s="31">
        <f>SUM(M569:M591)</f>
        <v>-101418698.00999999</v>
      </c>
      <c r="N592" s="31">
        <f>SUM(N569:N591)</f>
        <v>-733430408.79999995</v>
      </c>
    </row>
    <row r="593" spans="1:14" ht="12.75" customHeight="1" x14ac:dyDescent="0.3">
      <c r="A593" s="57" t="s">
        <v>753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</row>
    <row r="594" spans="1:14" ht="12.75" customHeight="1" x14ac:dyDescent="0.3">
      <c r="A594" s="2" t="s">
        <v>208</v>
      </c>
      <c r="B594" s="2" t="s">
        <v>209</v>
      </c>
      <c r="C594" s="2" t="s">
        <v>2</v>
      </c>
      <c r="D594" s="2"/>
      <c r="E594" s="2"/>
      <c r="F594" s="2" t="s">
        <v>196</v>
      </c>
      <c r="G594" s="2"/>
      <c r="H594" s="2"/>
      <c r="I594" s="2"/>
      <c r="J594" s="2" t="s">
        <v>9</v>
      </c>
      <c r="K594" s="2" t="s">
        <v>3</v>
      </c>
      <c r="L594" s="2" t="s">
        <v>10</v>
      </c>
      <c r="M594" s="9"/>
      <c r="N594" s="9">
        <v>234.97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/>
      <c r="J595" s="2" t="s">
        <v>9</v>
      </c>
      <c r="K595" s="2" t="s">
        <v>3</v>
      </c>
      <c r="L595" s="2" t="s">
        <v>11</v>
      </c>
      <c r="M595" s="10"/>
      <c r="N595" s="9">
        <v>-19821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24</v>
      </c>
      <c r="K596" s="2" t="s">
        <v>3</v>
      </c>
      <c r="L596" s="2" t="s">
        <v>16</v>
      </c>
      <c r="M596" s="10"/>
      <c r="N596" s="9">
        <v>-165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24</v>
      </c>
      <c r="K597" s="2" t="s">
        <v>3</v>
      </c>
      <c r="L597" s="2" t="s">
        <v>17</v>
      </c>
      <c r="M597" s="10"/>
      <c r="N597" s="9">
        <v>165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14</v>
      </c>
      <c r="K598" s="2" t="s">
        <v>3</v>
      </c>
      <c r="L598" s="2" t="s">
        <v>16</v>
      </c>
      <c r="M598" s="10">
        <v>-194309.59</v>
      </c>
      <c r="N598" s="9">
        <v>-476776.7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14</v>
      </c>
      <c r="K599" s="2" t="s">
        <v>3</v>
      </c>
      <c r="L599" s="2" t="s">
        <v>17</v>
      </c>
      <c r="M599" s="10">
        <v>414300801.82999998</v>
      </c>
      <c r="N599" s="9">
        <v>2968809730.52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14</v>
      </c>
      <c r="K600" s="2" t="s">
        <v>3</v>
      </c>
      <c r="L600" s="2" t="s">
        <v>15</v>
      </c>
      <c r="M600" s="10">
        <v>420588.78</v>
      </c>
      <c r="N600" s="9">
        <v>1172206.76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14</v>
      </c>
      <c r="K601" s="2" t="s">
        <v>3</v>
      </c>
      <c r="L601" s="2" t="s">
        <v>18</v>
      </c>
      <c r="M601" s="10">
        <v>-386368451.75999999</v>
      </c>
      <c r="N601" s="9">
        <v>-2939679936.8099999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4</v>
      </c>
      <c r="J602" s="2" t="s">
        <v>205</v>
      </c>
      <c r="K602" s="2" t="s">
        <v>6</v>
      </c>
      <c r="L602" s="2" t="s">
        <v>50</v>
      </c>
      <c r="M602" s="10"/>
      <c r="N602" s="9">
        <v>10558870.08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 t="s">
        <v>4</v>
      </c>
      <c r="J603" s="2" t="s">
        <v>205</v>
      </c>
      <c r="K603" s="2" t="s">
        <v>6</v>
      </c>
      <c r="L603" s="2" t="s">
        <v>7</v>
      </c>
      <c r="M603" s="9">
        <v>-178199733.83000001</v>
      </c>
      <c r="N603" s="9">
        <v>-1313739828.1099999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 t="s">
        <v>4</v>
      </c>
      <c r="J604" s="2" t="s">
        <v>210</v>
      </c>
      <c r="K604" s="2" t="s">
        <v>6</v>
      </c>
      <c r="L604" s="2" t="s">
        <v>50</v>
      </c>
      <c r="M604" s="9">
        <v>1210272.67</v>
      </c>
      <c r="N604" s="9">
        <v>1210272.67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 t="s">
        <v>4</v>
      </c>
      <c r="J605" s="2" t="s">
        <v>210</v>
      </c>
      <c r="K605" s="2" t="s">
        <v>6</v>
      </c>
      <c r="L605" s="2" t="s">
        <v>7</v>
      </c>
      <c r="M605" s="9">
        <v>-1822727.88</v>
      </c>
      <c r="N605" s="9">
        <v>-14585446.5</v>
      </c>
    </row>
    <row r="606" spans="1:14" ht="12.75" customHeight="1" x14ac:dyDescent="0.3">
      <c r="A606" s="49" t="s">
        <v>753</v>
      </c>
      <c r="B606" s="57" t="s">
        <v>753</v>
      </c>
      <c r="C606" s="57"/>
      <c r="D606" s="57"/>
      <c r="E606" s="57"/>
      <c r="F606" s="57"/>
      <c r="G606" s="57"/>
      <c r="H606" s="57"/>
      <c r="I606" s="57"/>
      <c r="J606" s="57"/>
      <c r="K606" s="57"/>
      <c r="L606" s="20" t="s">
        <v>753</v>
      </c>
      <c r="M606" s="31">
        <f>SUM(M594:M605)</f>
        <v>-150653559.78000003</v>
      </c>
      <c r="N606" s="31">
        <f>SUM(N594:N605)</f>
        <v>-1286750494.1199996</v>
      </c>
    </row>
    <row r="608" spans="1:14" ht="12.75" customHeight="1" x14ac:dyDescent="0.3">
      <c r="A608" s="56" t="s">
        <v>212</v>
      </c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</row>
    <row r="609" spans="1:14" ht="12.75" customHeight="1" x14ac:dyDescent="0.3">
      <c r="A609" s="2" t="s">
        <v>213</v>
      </c>
      <c r="B609" s="2" t="s">
        <v>214</v>
      </c>
      <c r="C609" s="2" t="s">
        <v>41</v>
      </c>
      <c r="D609" s="2"/>
      <c r="E609" s="2"/>
      <c r="F609" s="2" t="s">
        <v>215</v>
      </c>
      <c r="G609" s="2"/>
      <c r="H609" s="2"/>
      <c r="I609" s="2"/>
      <c r="J609" s="2" t="s">
        <v>43</v>
      </c>
      <c r="K609" s="2" t="s">
        <v>8</v>
      </c>
      <c r="L609" s="2" t="s">
        <v>10</v>
      </c>
      <c r="M609" s="9">
        <v>333643.96000000002</v>
      </c>
      <c r="N609" s="9">
        <v>24272844.539999999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43</v>
      </c>
      <c r="K610" s="2" t="s">
        <v>8</v>
      </c>
      <c r="L610" s="2" t="s">
        <v>11</v>
      </c>
      <c r="M610" s="9">
        <v>-8018552.6299999999</v>
      </c>
      <c r="N610" s="9">
        <v>-237774599.53999999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43</v>
      </c>
      <c r="K611" s="2" t="s">
        <v>20</v>
      </c>
      <c r="L611" s="2" t="s">
        <v>10</v>
      </c>
      <c r="M611" s="9">
        <v>455258.21</v>
      </c>
      <c r="N611" s="9">
        <v>1040967.99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43</v>
      </c>
      <c r="K612" s="2" t="s">
        <v>20</v>
      </c>
      <c r="L612" s="2" t="s">
        <v>11</v>
      </c>
      <c r="M612" s="9">
        <v>-21759706.129999999</v>
      </c>
      <c r="N612" s="9">
        <v>-541870945.29999995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43</v>
      </c>
      <c r="K613" s="2" t="s">
        <v>105</v>
      </c>
      <c r="L613" s="2" t="s">
        <v>10</v>
      </c>
      <c r="M613" s="9">
        <v>22597.33</v>
      </c>
      <c r="N613" s="9">
        <v>2318624.0300000003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43</v>
      </c>
      <c r="K614" s="2" t="s">
        <v>105</v>
      </c>
      <c r="L614" s="2" t="s">
        <v>11</v>
      </c>
      <c r="M614" s="9">
        <v>-68402.94</v>
      </c>
      <c r="N614" s="9">
        <v>-4757461.41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43</v>
      </c>
      <c r="K615" s="2" t="s">
        <v>107</v>
      </c>
      <c r="L615" s="2" t="s">
        <v>11</v>
      </c>
      <c r="M615" s="10"/>
      <c r="N615" s="9">
        <v>-21562.23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43</v>
      </c>
      <c r="K616" s="2" t="s">
        <v>21</v>
      </c>
      <c r="L616" s="2" t="s">
        <v>10</v>
      </c>
      <c r="M616" s="10">
        <v>37.56</v>
      </c>
      <c r="N616" s="9">
        <v>37.56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43</v>
      </c>
      <c r="K617" s="2" t="s">
        <v>21</v>
      </c>
      <c r="L617" s="2" t="s">
        <v>11</v>
      </c>
      <c r="M617" s="10">
        <v>-56.34</v>
      </c>
      <c r="N617" s="9">
        <v>-828.68000000000006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8</v>
      </c>
      <c r="L618" s="2" t="s">
        <v>10</v>
      </c>
      <c r="M618" s="10">
        <v>3777777.89</v>
      </c>
      <c r="N618" s="9">
        <v>41021606.229999997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8</v>
      </c>
      <c r="L619" s="2" t="s">
        <v>11</v>
      </c>
      <c r="M619" s="9">
        <v>-16147973.16</v>
      </c>
      <c r="N619" s="9">
        <v>-116088211.98999999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/>
      <c r="J620" s="2" t="s">
        <v>44</v>
      </c>
      <c r="K620" s="2" t="s">
        <v>20</v>
      </c>
      <c r="L620" s="2" t="s">
        <v>10</v>
      </c>
      <c r="M620" s="9">
        <v>2183.42</v>
      </c>
      <c r="N620" s="9">
        <v>99675.38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/>
      <c r="J621" s="2" t="s">
        <v>44</v>
      </c>
      <c r="K621" s="2" t="s">
        <v>20</v>
      </c>
      <c r="L621" s="2" t="s">
        <v>11</v>
      </c>
      <c r="M621" s="10">
        <v>-5798.85</v>
      </c>
      <c r="N621" s="9">
        <v>-37998615.700000003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/>
      <c r="J622" s="2" t="s">
        <v>44</v>
      </c>
      <c r="K622" s="2" t="s">
        <v>105</v>
      </c>
      <c r="L622" s="2" t="s">
        <v>10</v>
      </c>
      <c r="M622" s="10">
        <v>497934.21</v>
      </c>
      <c r="N622" s="9">
        <v>9845162.2799999993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/>
      <c r="J623" s="2" t="s">
        <v>44</v>
      </c>
      <c r="K623" s="2" t="s">
        <v>105</v>
      </c>
      <c r="L623" s="2" t="s">
        <v>11</v>
      </c>
      <c r="M623" s="9">
        <v>-580389.72</v>
      </c>
      <c r="N623" s="9">
        <v>-14059324.01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/>
      <c r="J624" s="2" t="s">
        <v>44</v>
      </c>
      <c r="K624" s="2" t="s">
        <v>107</v>
      </c>
      <c r="L624" s="2" t="s">
        <v>10</v>
      </c>
      <c r="M624" s="9">
        <v>587.86</v>
      </c>
      <c r="N624" s="9">
        <v>19545.86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/>
      <c r="J625" s="2" t="s">
        <v>44</v>
      </c>
      <c r="K625" s="2" t="s">
        <v>107</v>
      </c>
      <c r="L625" s="2" t="s">
        <v>11</v>
      </c>
      <c r="M625" s="9">
        <v>-106702.31</v>
      </c>
      <c r="N625" s="9">
        <v>-5379956.0599999996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/>
      <c r="J626" s="2" t="s">
        <v>44</v>
      </c>
      <c r="K626" s="2" t="s">
        <v>21</v>
      </c>
      <c r="L626" s="2" t="s">
        <v>10</v>
      </c>
      <c r="M626" s="9">
        <v>2151672.54</v>
      </c>
      <c r="N626" s="9">
        <v>9197207.3599999994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/>
      <c r="J627" s="2" t="s">
        <v>44</v>
      </c>
      <c r="K627" s="2" t="s">
        <v>21</v>
      </c>
      <c r="L627" s="2" t="s">
        <v>11</v>
      </c>
      <c r="M627" s="10">
        <v>-283354.37</v>
      </c>
      <c r="N627" s="9">
        <v>-10431411.640000001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/>
      <c r="J628" s="2" t="s">
        <v>44</v>
      </c>
      <c r="K628" s="2" t="s">
        <v>42</v>
      </c>
      <c r="L628" s="2" t="s">
        <v>10</v>
      </c>
      <c r="M628" s="9">
        <v>25392.78</v>
      </c>
      <c r="N628" s="9">
        <v>97099.83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44</v>
      </c>
      <c r="K629" s="2" t="s">
        <v>42</v>
      </c>
      <c r="L629" s="2" t="s">
        <v>11</v>
      </c>
      <c r="M629" s="9">
        <v>-66897.27</v>
      </c>
      <c r="N629" s="9">
        <v>-519494.38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68</v>
      </c>
      <c r="K630" s="2" t="s">
        <v>3</v>
      </c>
      <c r="L630" s="2" t="s">
        <v>16</v>
      </c>
      <c r="M630" s="9">
        <v>-3114143.52</v>
      </c>
      <c r="N630" s="9">
        <v>-53237301.700000003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68</v>
      </c>
      <c r="K631" s="2" t="s">
        <v>3</v>
      </c>
      <c r="L631" s="2" t="s">
        <v>17</v>
      </c>
      <c r="M631" s="9">
        <v>3107343.52</v>
      </c>
      <c r="N631" s="9">
        <v>53232478.990000002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68</v>
      </c>
      <c r="K632" s="2" t="s">
        <v>3</v>
      </c>
      <c r="L632" s="2" t="s">
        <v>15</v>
      </c>
      <c r="M632" s="9">
        <v>72507557670.059998</v>
      </c>
      <c r="N632" s="9">
        <v>575832627088.60999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68</v>
      </c>
      <c r="K633" s="2" t="s">
        <v>3</v>
      </c>
      <c r="L633" s="2" t="s">
        <v>18</v>
      </c>
      <c r="M633" s="9">
        <v>-72507572952.210007</v>
      </c>
      <c r="N633" s="9">
        <v>-575832642370.76001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70</v>
      </c>
      <c r="K634" s="2" t="s">
        <v>3</v>
      </c>
      <c r="L634" s="2" t="s">
        <v>16</v>
      </c>
      <c r="M634" s="9">
        <v>-4462.5</v>
      </c>
      <c r="N634" s="9">
        <v>-4462.5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70</v>
      </c>
      <c r="K635" s="2" t="s">
        <v>3</v>
      </c>
      <c r="L635" s="2" t="s">
        <v>15</v>
      </c>
      <c r="M635" s="9">
        <v>4462.5</v>
      </c>
      <c r="N635" s="9">
        <v>4462.5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8</v>
      </c>
      <c r="L636" s="2" t="s">
        <v>16</v>
      </c>
      <c r="M636" s="9">
        <v>-301366424.58999997</v>
      </c>
      <c r="N636" s="9">
        <v>-3098597537.6199999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8</v>
      </c>
      <c r="L637" s="2" t="s">
        <v>17</v>
      </c>
      <c r="M637" s="9">
        <v>415898561.31</v>
      </c>
      <c r="N637" s="9">
        <v>3318232064.3200002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8</v>
      </c>
      <c r="L638" s="2" t="s">
        <v>15</v>
      </c>
      <c r="M638" s="9">
        <v>72257254.450000003</v>
      </c>
      <c r="N638" s="9">
        <v>286966367.43000001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8</v>
      </c>
      <c r="L639" s="2" t="s">
        <v>18</v>
      </c>
      <c r="M639" s="9">
        <v>-91655423.439999998</v>
      </c>
      <c r="N639" s="9">
        <v>-498098138.13999999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105</v>
      </c>
      <c r="L640" s="2" t="s">
        <v>16</v>
      </c>
      <c r="M640" s="9">
        <v>-98889130.799999997</v>
      </c>
      <c r="N640" s="9">
        <v>-3076882592.0799999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105</v>
      </c>
      <c r="L641" s="2" t="s">
        <v>17</v>
      </c>
      <c r="M641" s="9">
        <v>99441515.590000004</v>
      </c>
      <c r="N641" s="9">
        <v>3627535510.3400002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105</v>
      </c>
      <c r="L642" s="2" t="s">
        <v>15</v>
      </c>
      <c r="M642" s="9">
        <v>1560966.23</v>
      </c>
      <c r="N642" s="9">
        <v>39360589.880000003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105</v>
      </c>
      <c r="L643" s="2" t="s">
        <v>18</v>
      </c>
      <c r="M643" s="9">
        <v>-711829.21</v>
      </c>
      <c r="N643" s="9">
        <v>-617350271.16999996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106</v>
      </c>
      <c r="L644" s="2" t="s">
        <v>15</v>
      </c>
      <c r="M644" s="9">
        <v>4174326.99</v>
      </c>
      <c r="N644" s="9">
        <v>466570451.36000001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106</v>
      </c>
      <c r="L645" s="2" t="s">
        <v>18</v>
      </c>
      <c r="M645" s="9"/>
      <c r="N645" s="9">
        <v>-482884938.68000001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13</v>
      </c>
      <c r="J646" s="2" t="s">
        <v>45</v>
      </c>
      <c r="K646" s="2" t="s">
        <v>107</v>
      </c>
      <c r="L646" s="2" t="s">
        <v>16</v>
      </c>
      <c r="M646" s="9">
        <v>-5148429.66</v>
      </c>
      <c r="N646" s="9">
        <v>-29378999.579999998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13</v>
      </c>
      <c r="J647" s="2" t="s">
        <v>45</v>
      </c>
      <c r="K647" s="2" t="s">
        <v>107</v>
      </c>
      <c r="L647" s="2" t="s">
        <v>17</v>
      </c>
      <c r="M647" s="9">
        <v>2829227.76</v>
      </c>
      <c r="N647" s="9">
        <v>28747016.079999998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13</v>
      </c>
      <c r="J648" s="2" t="s">
        <v>45</v>
      </c>
      <c r="K648" s="2" t="s">
        <v>107</v>
      </c>
      <c r="L648" s="2" t="s">
        <v>15</v>
      </c>
      <c r="M648" s="9">
        <v>17866942.23</v>
      </c>
      <c r="N648" s="9">
        <v>133691431.14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45</v>
      </c>
      <c r="K649" s="2" t="s">
        <v>107</v>
      </c>
      <c r="L649" s="2" t="s">
        <v>18</v>
      </c>
      <c r="M649" s="10">
        <v>-17269837.780000001</v>
      </c>
      <c r="N649" s="9">
        <v>-132549508.61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45</v>
      </c>
      <c r="K650" s="2" t="s">
        <v>21</v>
      </c>
      <c r="L650" s="2" t="s">
        <v>16</v>
      </c>
      <c r="M650" s="9">
        <v>-9646138.3100000005</v>
      </c>
      <c r="N650" s="9">
        <v>-102656386.47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45</v>
      </c>
      <c r="K651" s="2" t="s">
        <v>21</v>
      </c>
      <c r="L651" s="2" t="s">
        <v>17</v>
      </c>
      <c r="M651" s="9">
        <v>9195547.9000000004</v>
      </c>
      <c r="N651" s="9">
        <v>100617541.59999999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45</v>
      </c>
      <c r="K652" s="2" t="s">
        <v>21</v>
      </c>
      <c r="L652" s="2" t="s">
        <v>15</v>
      </c>
      <c r="M652" s="9">
        <v>7523253.8799999999</v>
      </c>
      <c r="N652" s="9">
        <v>41442908.100000001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45</v>
      </c>
      <c r="K653" s="2" t="s">
        <v>21</v>
      </c>
      <c r="L653" s="2" t="s">
        <v>18</v>
      </c>
      <c r="M653" s="9">
        <v>-7437652.6600000001</v>
      </c>
      <c r="N653" s="9">
        <v>-40174162.009999998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45</v>
      </c>
      <c r="K654" s="2" t="s">
        <v>42</v>
      </c>
      <c r="L654" s="2" t="s">
        <v>16</v>
      </c>
      <c r="M654" s="9">
        <v>-431810669.69</v>
      </c>
      <c r="N654" s="9">
        <v>-3488123092.3800001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42</v>
      </c>
      <c r="L655" s="2" t="s">
        <v>17</v>
      </c>
      <c r="M655" s="9">
        <v>422412965.77999997</v>
      </c>
      <c r="N655" s="9">
        <v>3501461666.6700001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42</v>
      </c>
      <c r="L656" s="2" t="s">
        <v>15</v>
      </c>
      <c r="M656" s="9">
        <v>92341305.420000002</v>
      </c>
      <c r="N656" s="9">
        <v>133228576.02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42</v>
      </c>
      <c r="L657" s="2" t="s">
        <v>18</v>
      </c>
      <c r="M657" s="9">
        <v>-600825.19000000006</v>
      </c>
      <c r="N657" s="9">
        <v>-45960125.939999998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216</v>
      </c>
      <c r="K658" s="2" t="s">
        <v>8</v>
      </c>
      <c r="L658" s="2" t="s">
        <v>50</v>
      </c>
      <c r="M658" s="9">
        <v>252.52</v>
      </c>
      <c r="N658" s="9">
        <v>96485.5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216</v>
      </c>
      <c r="K659" s="2" t="s">
        <v>8</v>
      </c>
      <c r="L659" s="2" t="s">
        <v>7</v>
      </c>
      <c r="M659" s="9">
        <v>-712057.05</v>
      </c>
      <c r="N659" s="9">
        <v>-7035736.0499999998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217</v>
      </c>
      <c r="K660" s="2" t="s">
        <v>8</v>
      </c>
      <c r="L660" s="2" t="s">
        <v>50</v>
      </c>
      <c r="M660" s="9">
        <v>75000</v>
      </c>
      <c r="N660" s="9">
        <v>2160711.08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217</v>
      </c>
      <c r="K661" s="2" t="s">
        <v>8</v>
      </c>
      <c r="L661" s="2" t="s">
        <v>7</v>
      </c>
      <c r="M661" s="9">
        <v>-3228602.1</v>
      </c>
      <c r="N661" s="9">
        <v>-33423417.690000001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218</v>
      </c>
      <c r="K662" s="2" t="s">
        <v>8</v>
      </c>
      <c r="L662" s="2" t="s">
        <v>7</v>
      </c>
      <c r="M662" s="9">
        <v>-99591</v>
      </c>
      <c r="N662" s="9">
        <v>-1127653.95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219</v>
      </c>
      <c r="K663" s="2" t="s">
        <v>8</v>
      </c>
      <c r="L663" s="2" t="s">
        <v>7</v>
      </c>
      <c r="M663" s="9"/>
      <c r="N663" s="9">
        <v>-2626241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20</v>
      </c>
      <c r="L664" s="2" t="s">
        <v>50</v>
      </c>
      <c r="M664" s="9">
        <v>983719034.39999998</v>
      </c>
      <c r="N664" s="9">
        <v>7957261078.5299997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20</v>
      </c>
      <c r="L665" s="2" t="s">
        <v>7</v>
      </c>
      <c r="M665" s="9">
        <v>-12234492446.559999</v>
      </c>
      <c r="N665" s="9">
        <v>-95641874606.259995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106</v>
      </c>
      <c r="L666" s="2" t="s">
        <v>50</v>
      </c>
      <c r="M666" s="9">
        <v>40972.1</v>
      </c>
      <c r="N666" s="9">
        <v>192788.95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220</v>
      </c>
      <c r="K667" s="2" t="s">
        <v>106</v>
      </c>
      <c r="L667" s="2" t="s">
        <v>7</v>
      </c>
      <c r="M667" s="9">
        <v>-1231521430.46</v>
      </c>
      <c r="N667" s="9">
        <v>-9750406545.5300007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220</v>
      </c>
      <c r="K668" s="2" t="s">
        <v>76</v>
      </c>
      <c r="L668" s="2" t="s">
        <v>50</v>
      </c>
      <c r="M668" s="9"/>
      <c r="N668" s="9">
        <v>9190.7000000000007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220</v>
      </c>
      <c r="K669" s="2" t="s">
        <v>76</v>
      </c>
      <c r="L669" s="2" t="s">
        <v>7</v>
      </c>
      <c r="M669" s="9"/>
      <c r="N669" s="9">
        <v>-276658.75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220</v>
      </c>
      <c r="K670" s="2" t="s">
        <v>78</v>
      </c>
      <c r="L670" s="2" t="s">
        <v>50</v>
      </c>
      <c r="M670" s="9">
        <v>2074779.23</v>
      </c>
      <c r="N670" s="9">
        <v>6504491.96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220</v>
      </c>
      <c r="K671" s="2" t="s">
        <v>78</v>
      </c>
      <c r="L671" s="2" t="s">
        <v>7</v>
      </c>
      <c r="M671" s="9">
        <v>-561508102.80999994</v>
      </c>
      <c r="N671" s="9">
        <v>-4122434464.8299999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220</v>
      </c>
      <c r="K672" s="2" t="s">
        <v>69</v>
      </c>
      <c r="L672" s="2" t="s">
        <v>50</v>
      </c>
      <c r="M672" s="9">
        <v>135882.5</v>
      </c>
      <c r="N672" s="9">
        <v>25586200.989999998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220</v>
      </c>
      <c r="K673" s="2" t="s">
        <v>69</v>
      </c>
      <c r="L673" s="2" t="s">
        <v>7</v>
      </c>
      <c r="M673" s="9">
        <v>-1622479894.45</v>
      </c>
      <c r="N673" s="9">
        <v>-12176724733.99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220</v>
      </c>
      <c r="K674" s="2" t="s">
        <v>113</v>
      </c>
      <c r="L674" s="2" t="s">
        <v>50</v>
      </c>
      <c r="M674" s="9">
        <v>3309882.2800000003</v>
      </c>
      <c r="N674" s="9">
        <v>4236720.84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220</v>
      </c>
      <c r="K675" s="2" t="s">
        <v>113</v>
      </c>
      <c r="L675" s="2" t="s">
        <v>7</v>
      </c>
      <c r="M675" s="9">
        <v>-28529562.359999999</v>
      </c>
      <c r="N675" s="9">
        <v>-239962450.88999999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220</v>
      </c>
      <c r="K676" s="2" t="s">
        <v>222</v>
      </c>
      <c r="L676" s="2" t="s">
        <v>7</v>
      </c>
      <c r="M676" s="9">
        <v>-75047651</v>
      </c>
      <c r="N676" s="9">
        <v>-1719572072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220</v>
      </c>
      <c r="K677" s="2" t="s">
        <v>223</v>
      </c>
      <c r="L677" s="2" t="s">
        <v>50</v>
      </c>
      <c r="M677" s="9"/>
      <c r="N677" s="9">
        <v>12393304.77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223</v>
      </c>
      <c r="L678" s="2" t="s">
        <v>7</v>
      </c>
      <c r="M678" s="9">
        <v>-51524291.189999998</v>
      </c>
      <c r="N678" s="9">
        <v>-585151390.75999999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224</v>
      </c>
      <c r="K679" s="2" t="s">
        <v>107</v>
      </c>
      <c r="L679" s="2" t="s">
        <v>7</v>
      </c>
      <c r="M679" s="9">
        <v>-30487496.309999999</v>
      </c>
      <c r="N679" s="9">
        <v>-425802368.79000002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224</v>
      </c>
      <c r="K680" s="2" t="s">
        <v>21</v>
      </c>
      <c r="L680" s="2" t="s">
        <v>50</v>
      </c>
      <c r="M680" s="9">
        <v>20798</v>
      </c>
      <c r="N680" s="9">
        <v>300345.3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224</v>
      </c>
      <c r="K681" s="2" t="s">
        <v>21</v>
      </c>
      <c r="L681" s="2" t="s">
        <v>7</v>
      </c>
      <c r="M681" s="10">
        <v>-483178986.19999999</v>
      </c>
      <c r="N681" s="9">
        <v>-3529294416.5300002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224</v>
      </c>
      <c r="K682" s="2" t="s">
        <v>76</v>
      </c>
      <c r="L682" s="2" t="s">
        <v>50</v>
      </c>
      <c r="M682" s="9"/>
      <c r="N682" s="9">
        <v>11324.26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224</v>
      </c>
      <c r="K683" s="2" t="s">
        <v>76</v>
      </c>
      <c r="L683" s="2" t="s">
        <v>7</v>
      </c>
      <c r="M683" s="9"/>
      <c r="N683" s="9">
        <v>-532153.23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224</v>
      </c>
      <c r="K684" s="2" t="s">
        <v>113</v>
      </c>
      <c r="L684" s="2" t="s">
        <v>50</v>
      </c>
      <c r="M684" s="9">
        <v>2473357.04</v>
      </c>
      <c r="N684" s="9">
        <v>7529226.1100000003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113</v>
      </c>
      <c r="L685" s="2" t="s">
        <v>7</v>
      </c>
      <c r="M685" s="9">
        <v>-18912440.52</v>
      </c>
      <c r="N685" s="9">
        <v>-162728721.96000001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225</v>
      </c>
      <c r="L686" s="2" t="s">
        <v>50</v>
      </c>
      <c r="M686" s="9"/>
      <c r="N686" s="9">
        <v>8030045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225</v>
      </c>
      <c r="L687" s="2" t="s">
        <v>7</v>
      </c>
      <c r="M687" s="9">
        <v>-107455257</v>
      </c>
      <c r="N687" s="9">
        <v>-3855938853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226</v>
      </c>
      <c r="K688" s="2" t="s">
        <v>8</v>
      </c>
      <c r="L688" s="2" t="s">
        <v>7</v>
      </c>
      <c r="M688" s="10"/>
      <c r="N688" s="9">
        <v>-6016581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227</v>
      </c>
      <c r="K689" s="2" t="s">
        <v>8</v>
      </c>
      <c r="L689" s="2" t="s">
        <v>50</v>
      </c>
      <c r="M689" s="10"/>
      <c r="N689" s="9">
        <v>462215.14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227</v>
      </c>
      <c r="K690" s="2" t="s">
        <v>8</v>
      </c>
      <c r="L690" s="2" t="s">
        <v>7</v>
      </c>
      <c r="M690" s="10">
        <v>-5794</v>
      </c>
      <c r="N690" s="9">
        <v>-4001914.18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228</v>
      </c>
      <c r="K691" s="2" t="s">
        <v>8</v>
      </c>
      <c r="L691" s="2" t="s">
        <v>50</v>
      </c>
      <c r="M691" s="10">
        <v>32450</v>
      </c>
      <c r="N691" s="9">
        <v>252000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228</v>
      </c>
      <c r="K692" s="2" t="s">
        <v>8</v>
      </c>
      <c r="L692" s="2" t="s">
        <v>7</v>
      </c>
      <c r="M692" s="9">
        <v>-687427.11</v>
      </c>
      <c r="N692" s="9">
        <v>-7739996.5999999996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229</v>
      </c>
      <c r="K693" s="2" t="s">
        <v>8</v>
      </c>
      <c r="L693" s="2" t="s">
        <v>50</v>
      </c>
      <c r="M693" s="10"/>
      <c r="N693" s="9">
        <v>2514767.35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229</v>
      </c>
      <c r="K694" s="2" t="s">
        <v>8</v>
      </c>
      <c r="L694" s="2" t="s">
        <v>7</v>
      </c>
      <c r="M694" s="9">
        <v>-4291725.63</v>
      </c>
      <c r="N694" s="9">
        <v>-20383784.239999998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230</v>
      </c>
      <c r="K695" s="2" t="s">
        <v>8</v>
      </c>
      <c r="L695" s="2" t="s">
        <v>7</v>
      </c>
      <c r="M695" s="10"/>
      <c r="N695" s="9">
        <v>-20966.25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231</v>
      </c>
      <c r="K696" s="2" t="s">
        <v>8</v>
      </c>
      <c r="L696" s="2" t="s">
        <v>7</v>
      </c>
      <c r="M696" s="9">
        <v>-5500</v>
      </c>
      <c r="N696" s="9">
        <v>-6995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SUM(M609:M696)</f>
        <v>-15321113171.580015</v>
      </c>
      <c r="N697" s="31">
        <f>SUM(N609:N696)</f>
        <v>-125081353200.47997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232</v>
      </c>
      <c r="B699" s="2" t="s">
        <v>233</v>
      </c>
      <c r="C699" s="2" t="s">
        <v>234</v>
      </c>
      <c r="D699" s="2"/>
      <c r="E699" s="2"/>
      <c r="F699" s="2" t="s">
        <v>215</v>
      </c>
      <c r="G699" s="2"/>
      <c r="H699" s="2"/>
      <c r="I699" s="2" t="s">
        <v>4</v>
      </c>
      <c r="J699" s="2" t="s">
        <v>220</v>
      </c>
      <c r="K699" s="2" t="s">
        <v>8</v>
      </c>
      <c r="L699" s="2" t="s">
        <v>50</v>
      </c>
      <c r="M699" s="9">
        <v>880369132.70000005</v>
      </c>
      <c r="N699" s="9">
        <v>15257331478.700001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220</v>
      </c>
      <c r="K700" s="2" t="s">
        <v>8</v>
      </c>
      <c r="L700" s="2" t="s">
        <v>7</v>
      </c>
      <c r="M700" s="9">
        <v>-36447477948.110001</v>
      </c>
      <c r="N700" s="9">
        <v>-288660970757.84998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220</v>
      </c>
      <c r="K701" s="2" t="s">
        <v>105</v>
      </c>
      <c r="L701" s="2" t="s">
        <v>7</v>
      </c>
      <c r="M701" s="9"/>
      <c r="N701" s="9">
        <v>-981798.96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220</v>
      </c>
      <c r="K702" s="2" t="s">
        <v>235</v>
      </c>
      <c r="L702" s="2" t="s">
        <v>7</v>
      </c>
      <c r="M702" s="9">
        <v>-42990600</v>
      </c>
      <c r="N702" s="9">
        <v>-279386600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220</v>
      </c>
      <c r="K703" s="2" t="s">
        <v>236</v>
      </c>
      <c r="L703" s="2" t="s">
        <v>7</v>
      </c>
      <c r="M703" s="10">
        <v>-8716479740.1200008</v>
      </c>
      <c r="N703" s="9">
        <v>-88121523518.589996</v>
      </c>
    </row>
    <row r="704" spans="1:14" ht="12.75" customHeight="1" x14ac:dyDescent="0.3">
      <c r="A704" s="49" t="s">
        <v>753</v>
      </c>
      <c r="B704" s="57" t="s">
        <v>753</v>
      </c>
      <c r="C704" s="57"/>
      <c r="D704" s="57"/>
      <c r="E704" s="57"/>
      <c r="F704" s="57"/>
      <c r="G704" s="57"/>
      <c r="H704" s="57"/>
      <c r="I704" s="57"/>
      <c r="J704" s="57"/>
      <c r="K704" s="57"/>
      <c r="L704" s="20" t="s">
        <v>753</v>
      </c>
      <c r="M704" s="31">
        <f>SUM(M699:M703)</f>
        <v>-44326579155.530006</v>
      </c>
      <c r="N704" s="31">
        <f>SUM(N699:N703)</f>
        <v>-361805531196.69995</v>
      </c>
    </row>
    <row r="705" spans="1:14" ht="12.75" customHeight="1" x14ac:dyDescent="0.3">
      <c r="A705" s="57" t="s">
        <v>753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</row>
    <row r="706" spans="1:14" ht="12.75" customHeight="1" x14ac:dyDescent="0.3">
      <c r="A706" s="2" t="s">
        <v>237</v>
      </c>
      <c r="B706" s="2" t="s">
        <v>238</v>
      </c>
      <c r="C706" s="2" t="s">
        <v>239</v>
      </c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105</v>
      </c>
      <c r="L706" s="2" t="s">
        <v>7</v>
      </c>
      <c r="M706" s="10"/>
      <c r="N706" s="9">
        <v>-680443.97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78</v>
      </c>
      <c r="L707" s="2" t="s">
        <v>50</v>
      </c>
      <c r="M707" s="10"/>
      <c r="N707" s="9">
        <v>5423.4000000000005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224</v>
      </c>
      <c r="K708" s="2" t="s">
        <v>78</v>
      </c>
      <c r="L708" s="2" t="s">
        <v>7</v>
      </c>
      <c r="M708" s="10"/>
      <c r="N708" s="9">
        <v>-24891005423.400002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224</v>
      </c>
      <c r="K709" s="2" t="s">
        <v>235</v>
      </c>
      <c r="L709" s="2" t="s">
        <v>7</v>
      </c>
      <c r="M709" s="10">
        <v>-3404684.18</v>
      </c>
      <c r="N709" s="9">
        <v>-3786527.04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224</v>
      </c>
      <c r="K710" s="2" t="s">
        <v>236</v>
      </c>
      <c r="L710" s="2" t="s">
        <v>50</v>
      </c>
      <c r="M710" s="10">
        <v>270199.62</v>
      </c>
      <c r="N710" s="9">
        <v>712572.70000000007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224</v>
      </c>
      <c r="K711" s="2" t="s">
        <v>236</v>
      </c>
      <c r="L711" s="2" t="s">
        <v>7</v>
      </c>
      <c r="M711" s="10">
        <v>-3556472.41</v>
      </c>
      <c r="N711" s="9">
        <v>-23002337.07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224</v>
      </c>
      <c r="K712" s="2" t="s">
        <v>223</v>
      </c>
      <c r="L712" s="2" t="s">
        <v>7</v>
      </c>
      <c r="M712" s="10"/>
      <c r="N712" s="9">
        <v>-104902662.91</v>
      </c>
    </row>
    <row r="713" spans="1:14" ht="12.75" customHeight="1" x14ac:dyDescent="0.3">
      <c r="A713" s="49" t="s">
        <v>753</v>
      </c>
      <c r="B713" s="57" t="s">
        <v>753</v>
      </c>
      <c r="C713" s="57"/>
      <c r="D713" s="57"/>
      <c r="E713" s="57"/>
      <c r="F713" s="57"/>
      <c r="G713" s="57"/>
      <c r="H713" s="57"/>
      <c r="I713" s="57"/>
      <c r="J713" s="57"/>
      <c r="K713" s="57"/>
      <c r="L713" s="20" t="s">
        <v>753</v>
      </c>
      <c r="M713" s="31">
        <f>SUM(M706:M712)</f>
        <v>-6690956.9700000007</v>
      </c>
      <c r="N713" s="31">
        <f>SUM(N706:N712)</f>
        <v>-25022659398.290001</v>
      </c>
    </row>
    <row r="714" spans="1:14" ht="12.75" customHeight="1" x14ac:dyDescent="0.3">
      <c r="A714" s="57" t="s">
        <v>753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</row>
    <row r="715" spans="1:14" ht="12.75" customHeight="1" x14ac:dyDescent="0.3">
      <c r="A715" s="2" t="s">
        <v>241</v>
      </c>
      <c r="B715" s="2" t="s">
        <v>242</v>
      </c>
      <c r="C715" s="2" t="s">
        <v>243</v>
      </c>
      <c r="D715" s="2"/>
      <c r="E715" s="2"/>
      <c r="F715" s="2" t="s">
        <v>215</v>
      </c>
      <c r="G715" s="2"/>
      <c r="H715" s="2"/>
      <c r="I715" s="2" t="s">
        <v>13</v>
      </c>
      <c r="J715" s="2" t="s">
        <v>24</v>
      </c>
      <c r="K715" s="2" t="s">
        <v>3</v>
      </c>
      <c r="L715" s="2" t="s">
        <v>15</v>
      </c>
      <c r="M715" s="9"/>
      <c r="N715" s="9">
        <v>52457.5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24</v>
      </c>
      <c r="K716" s="2" t="s">
        <v>3</v>
      </c>
      <c r="L716" s="2" t="s">
        <v>18</v>
      </c>
      <c r="M716" s="10"/>
      <c r="N716" s="9">
        <v>-52457.5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244</v>
      </c>
      <c r="K717" s="2" t="s">
        <v>3</v>
      </c>
      <c r="L717" s="2" t="s">
        <v>16</v>
      </c>
      <c r="M717" s="10">
        <v>-4348</v>
      </c>
      <c r="N717" s="9">
        <v>-344848.75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244</v>
      </c>
      <c r="K718" s="2" t="s">
        <v>3</v>
      </c>
      <c r="L718" s="2" t="s">
        <v>17</v>
      </c>
      <c r="M718" s="9"/>
      <c r="N718" s="9">
        <v>54969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244</v>
      </c>
      <c r="K719" s="2" t="s">
        <v>3</v>
      </c>
      <c r="L719" s="2" t="s">
        <v>15</v>
      </c>
      <c r="M719" s="10">
        <v>1473308803.99</v>
      </c>
      <c r="N719" s="9">
        <v>11400601214.57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244</v>
      </c>
      <c r="K720" s="2" t="s">
        <v>3</v>
      </c>
      <c r="L720" s="2" t="s">
        <v>18</v>
      </c>
      <c r="M720" s="10">
        <v>-1452816952.3599999</v>
      </c>
      <c r="N720" s="9">
        <v>-11253332049.860001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14</v>
      </c>
      <c r="K721" s="2" t="s">
        <v>8</v>
      </c>
      <c r="L721" s="2" t="s">
        <v>16</v>
      </c>
      <c r="M721" s="9">
        <v>-5289014.5199999996</v>
      </c>
      <c r="N721" s="9">
        <v>-18026877.190000001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14</v>
      </c>
      <c r="K722" s="2" t="s">
        <v>8</v>
      </c>
      <c r="L722" s="2" t="s">
        <v>17</v>
      </c>
      <c r="M722" s="9">
        <v>609823.47</v>
      </c>
      <c r="N722" s="9">
        <v>7714070.0999999996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14</v>
      </c>
      <c r="K723" s="2" t="s">
        <v>8</v>
      </c>
      <c r="L723" s="2" t="s">
        <v>15</v>
      </c>
      <c r="M723" s="9">
        <v>13672756.970000001</v>
      </c>
      <c r="N723" s="9">
        <v>116162490.64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14</v>
      </c>
      <c r="K724" s="2" t="s">
        <v>8</v>
      </c>
      <c r="L724" s="2" t="s">
        <v>18</v>
      </c>
      <c r="M724" s="9">
        <v>-33868087.270000003</v>
      </c>
      <c r="N724" s="9">
        <v>-71061701.340000004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14</v>
      </c>
      <c r="K725" s="2" t="s">
        <v>105</v>
      </c>
      <c r="L725" s="2" t="s">
        <v>15</v>
      </c>
      <c r="M725" s="9">
        <v>93663033.430000007</v>
      </c>
      <c r="N725" s="9">
        <v>454489028.02999997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14</v>
      </c>
      <c r="K726" s="2" t="s">
        <v>105</v>
      </c>
      <c r="L726" s="2" t="s">
        <v>18</v>
      </c>
      <c r="M726" s="9">
        <v>-82485560.359999999</v>
      </c>
      <c r="N726" s="9">
        <v>-391143605.07999998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14</v>
      </c>
      <c r="K727" s="2" t="s">
        <v>107</v>
      </c>
      <c r="L727" s="2" t="s">
        <v>16</v>
      </c>
      <c r="M727" s="9">
        <v>-54996.1</v>
      </c>
      <c r="N727" s="9">
        <v>-2928281.4699999997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14</v>
      </c>
      <c r="K728" s="2" t="s">
        <v>107</v>
      </c>
      <c r="L728" s="2" t="s">
        <v>17</v>
      </c>
      <c r="M728" s="9">
        <v>45896.21</v>
      </c>
      <c r="N728" s="9">
        <v>2901364.91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14</v>
      </c>
      <c r="K729" s="2" t="s">
        <v>107</v>
      </c>
      <c r="L729" s="2" t="s">
        <v>15</v>
      </c>
      <c r="M729" s="9">
        <v>587.86</v>
      </c>
      <c r="N729" s="9">
        <v>587.86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14</v>
      </c>
      <c r="K730" s="2" t="s">
        <v>107</v>
      </c>
      <c r="L730" s="2" t="s">
        <v>18</v>
      </c>
      <c r="M730" s="9">
        <v>-587.86</v>
      </c>
      <c r="N730" s="9">
        <v>-587.86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14</v>
      </c>
      <c r="K731" s="2" t="s">
        <v>21</v>
      </c>
      <c r="L731" s="2" t="s">
        <v>15</v>
      </c>
      <c r="M731" s="9">
        <v>25244.33</v>
      </c>
      <c r="N731" s="9">
        <v>3670895.69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14</v>
      </c>
      <c r="K732" s="2" t="s">
        <v>21</v>
      </c>
      <c r="L732" s="2" t="s">
        <v>18</v>
      </c>
      <c r="M732" s="9">
        <v>-36537.660000000003</v>
      </c>
      <c r="N732" s="9">
        <v>-3670895.69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14</v>
      </c>
      <c r="K733" s="2" t="s">
        <v>42</v>
      </c>
      <c r="L733" s="2" t="s">
        <v>15</v>
      </c>
      <c r="M733" s="9"/>
      <c r="N733" s="9">
        <v>1781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14</v>
      </c>
      <c r="K734" s="2" t="s">
        <v>42</v>
      </c>
      <c r="L734" s="2" t="s">
        <v>18</v>
      </c>
      <c r="M734" s="9"/>
      <c r="N734" s="9">
        <v>-1781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814</v>
      </c>
      <c r="K735" s="2" t="s">
        <v>6</v>
      </c>
      <c r="L735" s="2" t="s">
        <v>7</v>
      </c>
      <c r="M735" s="9"/>
      <c r="N735" s="9">
        <v>-479971431.94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737</v>
      </c>
      <c r="K736" s="2" t="s">
        <v>8</v>
      </c>
      <c r="L736" s="2" t="s">
        <v>11</v>
      </c>
      <c r="M736" s="10"/>
      <c r="N736" s="9">
        <v>-127000000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738</v>
      </c>
      <c r="K737" s="2" t="s">
        <v>8</v>
      </c>
      <c r="L737" s="2" t="s">
        <v>11</v>
      </c>
      <c r="M737" s="10"/>
      <c r="N737" s="9">
        <v>-55000000</v>
      </c>
    </row>
    <row r="738" spans="1:14" ht="12.75" customHeight="1" x14ac:dyDescent="0.3">
      <c r="A738" s="49" t="s">
        <v>753</v>
      </c>
      <c r="B738" s="57" t="s">
        <v>753</v>
      </c>
      <c r="C738" s="57"/>
      <c r="D738" s="57"/>
      <c r="E738" s="57"/>
      <c r="F738" s="57"/>
      <c r="G738" s="57"/>
      <c r="H738" s="57"/>
      <c r="I738" s="57"/>
      <c r="J738" s="57"/>
      <c r="K738" s="57"/>
      <c r="L738" s="20" t="s">
        <v>753</v>
      </c>
      <c r="M738" s="31">
        <f>SUM(M715:M737)</f>
        <v>6770062.1300001284</v>
      </c>
      <c r="N738" s="31">
        <f>SUM(N715:N737)</f>
        <v>-416885658.38000089</v>
      </c>
    </row>
    <row r="740" spans="1:14" ht="12.75" customHeight="1" x14ac:dyDescent="0.3">
      <c r="A740" s="56" t="s">
        <v>245</v>
      </c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</row>
    <row r="741" spans="1:14" ht="12.75" customHeight="1" x14ac:dyDescent="0.3">
      <c r="A741" s="2" t="s">
        <v>246</v>
      </c>
      <c r="B741" s="2" t="s">
        <v>247</v>
      </c>
      <c r="C741" s="2" t="s">
        <v>41</v>
      </c>
      <c r="D741" s="2"/>
      <c r="E741" s="2"/>
      <c r="F741" s="2" t="s">
        <v>248</v>
      </c>
      <c r="G741" s="2"/>
      <c r="H741" s="2"/>
      <c r="I741" s="2"/>
      <c r="J741" s="2" t="s">
        <v>43</v>
      </c>
      <c r="K741" s="2" t="s">
        <v>3</v>
      </c>
      <c r="L741" s="2" t="s">
        <v>10</v>
      </c>
      <c r="M741" s="9">
        <v>10805136.949999999</v>
      </c>
      <c r="N741" s="9">
        <v>104776715.94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/>
      <c r="J742" s="2" t="s">
        <v>43</v>
      </c>
      <c r="K742" s="2" t="s">
        <v>3</v>
      </c>
      <c r="L742" s="2" t="s">
        <v>11</v>
      </c>
      <c r="M742" s="9">
        <v>-20219929.559999999</v>
      </c>
      <c r="N742" s="9">
        <v>-185390509.72999999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/>
      <c r="J743" s="2" t="s">
        <v>44</v>
      </c>
      <c r="K743" s="2" t="s">
        <v>3</v>
      </c>
      <c r="L743" s="2" t="s">
        <v>10</v>
      </c>
      <c r="M743" s="9">
        <v>733392.37</v>
      </c>
      <c r="N743" s="9">
        <v>5520046.0199999996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44</v>
      </c>
      <c r="K744" s="2" t="s">
        <v>3</v>
      </c>
      <c r="L744" s="2" t="s">
        <v>11</v>
      </c>
      <c r="M744" s="9">
        <v>-3258566.61</v>
      </c>
      <c r="N744" s="9">
        <v>-31925133.25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16</v>
      </c>
      <c r="M745" s="9">
        <v>-58555231.359999999</v>
      </c>
      <c r="N745" s="9">
        <v>-267483034.49000001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17</v>
      </c>
      <c r="M746" s="9">
        <v>58555231.359999999</v>
      </c>
      <c r="N746" s="9">
        <v>267542728.47999999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15</v>
      </c>
      <c r="M747" s="9">
        <v>27456.79</v>
      </c>
      <c r="N747" s="9">
        <v>592826.31000000006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68</v>
      </c>
      <c r="K748" s="2" t="s">
        <v>3</v>
      </c>
      <c r="L748" s="2" t="s">
        <v>18</v>
      </c>
      <c r="M748" s="9">
        <v>-27456.79</v>
      </c>
      <c r="N748" s="9">
        <v>-652520.30000000005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815</v>
      </c>
      <c r="K749" s="2" t="s">
        <v>3</v>
      </c>
      <c r="L749" s="2" t="s">
        <v>16</v>
      </c>
      <c r="M749" s="10"/>
      <c r="N749" s="9">
        <v>-316.70999999999998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815</v>
      </c>
      <c r="K750" s="2" t="s">
        <v>3</v>
      </c>
      <c r="L750" s="2" t="s">
        <v>17</v>
      </c>
      <c r="M750" s="10"/>
      <c r="N750" s="9">
        <v>316.70999999999998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798</v>
      </c>
      <c r="K751" s="2" t="s">
        <v>3</v>
      </c>
      <c r="L751" s="2" t="s">
        <v>16</v>
      </c>
      <c r="M751" s="9">
        <v>-13187085.210000001</v>
      </c>
      <c r="N751" s="9">
        <v>-119231314.34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798</v>
      </c>
      <c r="K752" s="2" t="s">
        <v>3</v>
      </c>
      <c r="L752" s="2" t="s">
        <v>17</v>
      </c>
      <c r="M752" s="9">
        <v>13187085.210000001</v>
      </c>
      <c r="N752" s="9">
        <v>119231314.34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794</v>
      </c>
      <c r="K753" s="2" t="s">
        <v>3</v>
      </c>
      <c r="L753" s="2" t="s">
        <v>16</v>
      </c>
      <c r="M753" s="9">
        <v>-16762952</v>
      </c>
      <c r="N753" s="9">
        <v>-135340655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794</v>
      </c>
      <c r="K754" s="2" t="s">
        <v>3</v>
      </c>
      <c r="L754" s="2" t="s">
        <v>17</v>
      </c>
      <c r="M754" s="9">
        <v>16762952</v>
      </c>
      <c r="N754" s="9">
        <v>135340655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70</v>
      </c>
      <c r="K755" s="2" t="s">
        <v>20</v>
      </c>
      <c r="L755" s="2" t="s">
        <v>16</v>
      </c>
      <c r="M755" s="9">
        <v>-896868.37</v>
      </c>
      <c r="N755" s="9">
        <v>-6254465.0999999996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70</v>
      </c>
      <c r="K756" s="2" t="s">
        <v>20</v>
      </c>
      <c r="L756" s="2" t="s">
        <v>17</v>
      </c>
      <c r="M756" s="9"/>
      <c r="N756" s="9">
        <v>5078.53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70</v>
      </c>
      <c r="K757" s="2" t="s">
        <v>20</v>
      </c>
      <c r="L757" s="2" t="s">
        <v>15</v>
      </c>
      <c r="M757" s="10">
        <v>84841.3</v>
      </c>
      <c r="N757" s="9">
        <v>6672257.7999999998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70</v>
      </c>
      <c r="K758" s="2" t="s">
        <v>105</v>
      </c>
      <c r="L758" s="2" t="s">
        <v>15</v>
      </c>
      <c r="M758" s="9"/>
      <c r="N758" s="9">
        <v>825645.3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70</v>
      </c>
      <c r="K759" s="2" t="s">
        <v>105</v>
      </c>
      <c r="L759" s="2" t="s">
        <v>18</v>
      </c>
      <c r="M759" s="10"/>
      <c r="N759" s="9">
        <v>-825645.3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70</v>
      </c>
      <c r="K760" s="2" t="s">
        <v>106</v>
      </c>
      <c r="L760" s="2" t="s">
        <v>16</v>
      </c>
      <c r="M760" s="10">
        <v>-1189509</v>
      </c>
      <c r="N760" s="9">
        <v>-7476544.1500000004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70</v>
      </c>
      <c r="K761" s="2" t="s">
        <v>106</v>
      </c>
      <c r="L761" s="2" t="s">
        <v>17</v>
      </c>
      <c r="M761" s="10"/>
      <c r="N761" s="9">
        <v>4845000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70</v>
      </c>
      <c r="K762" s="2" t="s">
        <v>249</v>
      </c>
      <c r="L762" s="2" t="s">
        <v>16</v>
      </c>
      <c r="M762" s="10">
        <v>-34967.96</v>
      </c>
      <c r="N762" s="9">
        <v>-157566.56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70</v>
      </c>
      <c r="K763" s="2" t="s">
        <v>249</v>
      </c>
      <c r="L763" s="2" t="s">
        <v>15</v>
      </c>
      <c r="M763" s="10"/>
      <c r="N763" s="9">
        <v>133753.84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70</v>
      </c>
      <c r="K764" s="2" t="s">
        <v>249</v>
      </c>
      <c r="L764" s="2" t="s">
        <v>18</v>
      </c>
      <c r="M764" s="9"/>
      <c r="N764" s="9">
        <v>-0.1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8</v>
      </c>
      <c r="L765" s="2" t="s">
        <v>16</v>
      </c>
      <c r="M765" s="9">
        <v>-305503.23</v>
      </c>
      <c r="N765" s="9">
        <v>-592769.66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17</v>
      </c>
      <c r="M766" s="9">
        <v>295433</v>
      </c>
      <c r="N766" s="9">
        <v>582699.45000000007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15</v>
      </c>
      <c r="M767" s="9"/>
      <c r="N767" s="9">
        <v>6683.05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18</v>
      </c>
      <c r="M768" s="9"/>
      <c r="N768" s="9">
        <v>-6683.05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20</v>
      </c>
      <c r="L769" s="2" t="s">
        <v>16</v>
      </c>
      <c r="M769" s="9">
        <v>-15729922.689999999</v>
      </c>
      <c r="N769" s="9">
        <v>-59640573.939999998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20</v>
      </c>
      <c r="L770" s="2" t="s">
        <v>17</v>
      </c>
      <c r="M770" s="10">
        <v>15729922.689999999</v>
      </c>
      <c r="N770" s="9">
        <v>59640573.939999998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45</v>
      </c>
      <c r="K771" s="2" t="s">
        <v>105</v>
      </c>
      <c r="L771" s="2" t="s">
        <v>16</v>
      </c>
      <c r="M771" s="10">
        <v>-27426216.809999999</v>
      </c>
      <c r="N771" s="9">
        <v>-257414948.50999999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45</v>
      </c>
      <c r="K772" s="2" t="s">
        <v>105</v>
      </c>
      <c r="L772" s="2" t="s">
        <v>17</v>
      </c>
      <c r="M772" s="9">
        <v>26407853.960000001</v>
      </c>
      <c r="N772" s="9">
        <v>240549700.94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45</v>
      </c>
      <c r="K773" s="2" t="s">
        <v>105</v>
      </c>
      <c r="L773" s="2" t="s">
        <v>15</v>
      </c>
      <c r="M773" s="9">
        <v>60354695.409999996</v>
      </c>
      <c r="N773" s="9">
        <v>654375954.03999996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45</v>
      </c>
      <c r="K774" s="2" t="s">
        <v>105</v>
      </c>
      <c r="L774" s="2" t="s">
        <v>18</v>
      </c>
      <c r="M774" s="9">
        <v>-80198824.390000001</v>
      </c>
      <c r="N774" s="9">
        <v>-759149506.73000002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45</v>
      </c>
      <c r="K775" s="2" t="s">
        <v>71</v>
      </c>
      <c r="L775" s="2" t="s">
        <v>16</v>
      </c>
      <c r="M775" s="9">
        <v>-825871345.87</v>
      </c>
      <c r="N775" s="9">
        <v>-6019456162.79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45</v>
      </c>
      <c r="K776" s="2" t="s">
        <v>71</v>
      </c>
      <c r="L776" s="2" t="s">
        <v>17</v>
      </c>
      <c r="M776" s="9">
        <v>849243974.86000001</v>
      </c>
      <c r="N776" s="9">
        <v>5998472067.3500004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45</v>
      </c>
      <c r="K777" s="2" t="s">
        <v>71</v>
      </c>
      <c r="L777" s="2" t="s">
        <v>15</v>
      </c>
      <c r="M777" s="9">
        <v>15981915.23</v>
      </c>
      <c r="N777" s="9">
        <v>111094629.28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45</v>
      </c>
      <c r="K778" s="2" t="s">
        <v>71</v>
      </c>
      <c r="L778" s="2" t="s">
        <v>18</v>
      </c>
      <c r="M778" s="9">
        <v>-11866245.92</v>
      </c>
      <c r="N778" s="9">
        <v>-113018068.31999999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45</v>
      </c>
      <c r="K779" s="2" t="s">
        <v>249</v>
      </c>
      <c r="L779" s="2" t="s">
        <v>16</v>
      </c>
      <c r="M779" s="9">
        <v>-28990.78</v>
      </c>
      <c r="N779" s="9">
        <v>-586992.32000000007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45</v>
      </c>
      <c r="K780" s="2" t="s">
        <v>249</v>
      </c>
      <c r="L780" s="2" t="s">
        <v>17</v>
      </c>
      <c r="M780" s="9">
        <v>40597.83</v>
      </c>
      <c r="N780" s="9">
        <v>580420.73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45</v>
      </c>
      <c r="K781" s="2" t="s">
        <v>23</v>
      </c>
      <c r="L781" s="2" t="s">
        <v>16</v>
      </c>
      <c r="M781" s="9">
        <v>-32460.240000000002</v>
      </c>
      <c r="N781" s="9">
        <v>-760565.14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45</v>
      </c>
      <c r="K782" s="2" t="s">
        <v>23</v>
      </c>
      <c r="L782" s="2" t="s">
        <v>17</v>
      </c>
      <c r="M782" s="9">
        <v>27364.720000000001</v>
      </c>
      <c r="N782" s="9">
        <v>712950.44000000006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45</v>
      </c>
      <c r="K783" s="2" t="s">
        <v>23</v>
      </c>
      <c r="L783" s="2" t="s">
        <v>15</v>
      </c>
      <c r="M783" s="9">
        <v>258754.64</v>
      </c>
      <c r="N783" s="9">
        <v>2036117.42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45</v>
      </c>
      <c r="K784" s="2" t="s">
        <v>23</v>
      </c>
      <c r="L784" s="2" t="s">
        <v>18</v>
      </c>
      <c r="M784" s="9">
        <v>-233248.31</v>
      </c>
      <c r="N784" s="9">
        <v>-2284166.9500000002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46</v>
      </c>
      <c r="K785" s="2" t="s">
        <v>20</v>
      </c>
      <c r="L785" s="2" t="s">
        <v>16</v>
      </c>
      <c r="M785" s="10">
        <v>-27817984.32</v>
      </c>
      <c r="N785" s="9">
        <v>-111095747.39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46</v>
      </c>
      <c r="K786" s="2" t="s">
        <v>20</v>
      </c>
      <c r="L786" s="2" t="s">
        <v>17</v>
      </c>
      <c r="M786" s="10">
        <v>13476165.609999999</v>
      </c>
      <c r="N786" s="9">
        <v>61198646.93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46</v>
      </c>
      <c r="K787" s="2" t="s">
        <v>20</v>
      </c>
      <c r="L787" s="2" t="s">
        <v>15</v>
      </c>
      <c r="M787" s="10">
        <v>14341818.710000001</v>
      </c>
      <c r="N787" s="9">
        <v>50008249.350000001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46</v>
      </c>
      <c r="K788" s="2" t="s">
        <v>20</v>
      </c>
      <c r="L788" s="2" t="s">
        <v>18</v>
      </c>
      <c r="M788" s="9"/>
      <c r="N788" s="9">
        <v>-111148.89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250</v>
      </c>
      <c r="K789" s="2" t="s">
        <v>8</v>
      </c>
      <c r="L789" s="2" t="s">
        <v>50</v>
      </c>
      <c r="M789" s="9">
        <v>18360.990000000002</v>
      </c>
      <c r="N789" s="9">
        <v>193618.71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250</v>
      </c>
      <c r="K790" s="2" t="s">
        <v>8</v>
      </c>
      <c r="L790" s="2" t="s">
        <v>7</v>
      </c>
      <c r="M790" s="9">
        <v>-55990.46</v>
      </c>
      <c r="N790" s="9">
        <v>-779472.56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4</v>
      </c>
      <c r="J791" s="2" t="s">
        <v>251</v>
      </c>
      <c r="K791" s="2" t="s">
        <v>8</v>
      </c>
      <c r="L791" s="2" t="s">
        <v>50</v>
      </c>
      <c r="M791" s="9">
        <v>309400</v>
      </c>
      <c r="N791" s="9">
        <v>2162810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4</v>
      </c>
      <c r="J792" s="2" t="s">
        <v>251</v>
      </c>
      <c r="K792" s="2" t="s">
        <v>8</v>
      </c>
      <c r="L792" s="2" t="s">
        <v>7</v>
      </c>
      <c r="M792" s="9">
        <v>-463470</v>
      </c>
      <c r="N792" s="9">
        <v>-3238700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/>
      <c r="J793" s="2" t="s">
        <v>252</v>
      </c>
      <c r="K793" s="2" t="s">
        <v>3</v>
      </c>
      <c r="L793" s="2" t="s">
        <v>10</v>
      </c>
      <c r="M793" s="9">
        <v>2039921.86</v>
      </c>
      <c r="N793" s="9">
        <v>23430538.260000002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252</v>
      </c>
      <c r="K794" s="2" t="s">
        <v>3</v>
      </c>
      <c r="L794" s="2" t="s">
        <v>11</v>
      </c>
      <c r="M794" s="9">
        <v>-2213648.36</v>
      </c>
      <c r="N794" s="9">
        <v>-38460691.859999999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253</v>
      </c>
      <c r="K795" s="2" t="s">
        <v>8</v>
      </c>
      <c r="L795" s="2" t="s">
        <v>7</v>
      </c>
      <c r="M795" s="9">
        <v>-83143544</v>
      </c>
      <c r="N795" s="9">
        <v>-629440397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254</v>
      </c>
      <c r="K796" s="2" t="s">
        <v>8</v>
      </c>
      <c r="L796" s="2" t="s">
        <v>50</v>
      </c>
      <c r="M796" s="9"/>
      <c r="N796" s="9">
        <v>2097637.5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254</v>
      </c>
      <c r="K797" s="2" t="s">
        <v>8</v>
      </c>
      <c r="L797" s="2" t="s">
        <v>7</v>
      </c>
      <c r="M797" s="9"/>
      <c r="N797" s="9">
        <v>-2097637.5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/>
      <c r="J798" s="2" t="s">
        <v>254</v>
      </c>
      <c r="K798" s="2" t="s">
        <v>12</v>
      </c>
      <c r="L798" s="2" t="s">
        <v>10</v>
      </c>
      <c r="M798" s="9"/>
      <c r="N798" s="9">
        <v>771786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/>
      <c r="J799" s="2" t="s">
        <v>254</v>
      </c>
      <c r="K799" s="2" t="s">
        <v>12</v>
      </c>
      <c r="L799" s="2" t="s">
        <v>11</v>
      </c>
      <c r="M799" s="9">
        <v>-215895.76</v>
      </c>
      <c r="N799" s="9">
        <v>-3867542.65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4</v>
      </c>
      <c r="J800" s="2" t="s">
        <v>255</v>
      </c>
      <c r="K800" s="2" t="s">
        <v>52</v>
      </c>
      <c r="L800" s="2" t="s">
        <v>50</v>
      </c>
      <c r="M800" s="9">
        <v>3266.19</v>
      </c>
      <c r="N800" s="9">
        <v>247414.23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4</v>
      </c>
      <c r="J801" s="2" t="s">
        <v>255</v>
      </c>
      <c r="K801" s="2" t="s">
        <v>52</v>
      </c>
      <c r="L801" s="2" t="s">
        <v>7</v>
      </c>
      <c r="M801" s="9">
        <v>-395891.96</v>
      </c>
      <c r="N801" s="9">
        <v>-7706576.3600000003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4</v>
      </c>
      <c r="J802" s="2" t="s">
        <v>672</v>
      </c>
      <c r="K802" s="2" t="s">
        <v>8</v>
      </c>
      <c r="L802" s="2" t="s">
        <v>7</v>
      </c>
      <c r="M802" s="9"/>
      <c r="N802" s="9">
        <v>-254640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4</v>
      </c>
      <c r="J803" s="2" t="s">
        <v>256</v>
      </c>
      <c r="K803" s="2" t="s">
        <v>8</v>
      </c>
      <c r="L803" s="2" t="s">
        <v>50</v>
      </c>
      <c r="M803" s="9"/>
      <c r="N803" s="9">
        <v>767000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4</v>
      </c>
      <c r="J804" s="2" t="s">
        <v>256</v>
      </c>
      <c r="K804" s="2" t="s">
        <v>8</v>
      </c>
      <c r="L804" s="2" t="s">
        <v>7</v>
      </c>
      <c r="M804" s="9">
        <v>-381041.84</v>
      </c>
      <c r="N804" s="9">
        <v>-3063166.07</v>
      </c>
    </row>
    <row r="805" spans="1:14" ht="12.75" customHeight="1" x14ac:dyDescent="0.3">
      <c r="A805" s="49" t="s">
        <v>753</v>
      </c>
      <c r="B805" s="57" t="s">
        <v>753</v>
      </c>
      <c r="C805" s="57"/>
      <c r="D805" s="57"/>
      <c r="E805" s="57"/>
      <c r="F805" s="57"/>
      <c r="G805" s="57"/>
      <c r="H805" s="57"/>
      <c r="I805" s="57"/>
      <c r="J805" s="57"/>
      <c r="K805" s="57"/>
      <c r="L805" s="20" t="s">
        <v>753</v>
      </c>
      <c r="M805" s="31">
        <f>SUM(M741:M804)</f>
        <v>-91827250.11999993</v>
      </c>
      <c r="N805" s="31">
        <f>SUM(N741:N804)</f>
        <v>-913348026.83000004</v>
      </c>
    </row>
    <row r="806" spans="1:14" ht="12.75" customHeight="1" x14ac:dyDescent="0.3">
      <c r="A806" s="57" t="s">
        <v>753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</row>
    <row r="807" spans="1:14" ht="12.75" customHeight="1" x14ac:dyDescent="0.3">
      <c r="A807" s="2" t="s">
        <v>257</v>
      </c>
      <c r="B807" s="2" t="s">
        <v>258</v>
      </c>
      <c r="C807" s="2" t="s">
        <v>2</v>
      </c>
      <c r="D807" s="2"/>
      <c r="E807" s="2"/>
      <c r="F807" s="2" t="s">
        <v>248</v>
      </c>
      <c r="G807" s="2"/>
      <c r="H807" s="2"/>
      <c r="I807" s="2"/>
      <c r="J807" s="2" t="s">
        <v>9</v>
      </c>
      <c r="K807" s="2" t="s">
        <v>3</v>
      </c>
      <c r="L807" s="2" t="s">
        <v>10</v>
      </c>
      <c r="M807" s="9">
        <v>542216.4</v>
      </c>
      <c r="N807" s="9">
        <v>871221.3</v>
      </c>
    </row>
    <row r="808" spans="1:14" ht="14.2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/>
      <c r="J808" s="2" t="s">
        <v>9</v>
      </c>
      <c r="K808" s="2" t="s">
        <v>3</v>
      </c>
      <c r="L808" s="2" t="s">
        <v>11</v>
      </c>
      <c r="M808" s="9">
        <v>-807528.63</v>
      </c>
      <c r="N808" s="9">
        <v>-5551866.1799999997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24</v>
      </c>
      <c r="K809" s="2" t="s">
        <v>3</v>
      </c>
      <c r="L809" s="2" t="s">
        <v>15</v>
      </c>
      <c r="M809" s="10"/>
      <c r="N809" s="9">
        <v>519145.41000000003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24</v>
      </c>
      <c r="K810" s="2" t="s">
        <v>3</v>
      </c>
      <c r="L810" s="2" t="s">
        <v>18</v>
      </c>
      <c r="M810" s="10"/>
      <c r="N810" s="9">
        <v>-519145.41000000003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749</v>
      </c>
      <c r="K811" s="2" t="s">
        <v>3</v>
      </c>
      <c r="L811" s="2" t="s">
        <v>16</v>
      </c>
      <c r="M811" s="9">
        <v>-299356419.05000001</v>
      </c>
      <c r="N811" s="9">
        <v>-2629694598.6399999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749</v>
      </c>
      <c r="K812" s="2" t="s">
        <v>3</v>
      </c>
      <c r="L812" s="2" t="s">
        <v>17</v>
      </c>
      <c r="M812" s="9">
        <v>299356419.05000001</v>
      </c>
      <c r="N812" s="9">
        <v>2629694598.6399999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767</v>
      </c>
      <c r="K813" s="2" t="s">
        <v>3</v>
      </c>
      <c r="L813" s="2" t="s">
        <v>16</v>
      </c>
      <c r="M813" s="9">
        <v>-34624146.689999998</v>
      </c>
      <c r="N813" s="9">
        <v>-421111627.13999999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767</v>
      </c>
      <c r="K814" s="2" t="s">
        <v>3</v>
      </c>
      <c r="L814" s="2" t="s">
        <v>17</v>
      </c>
      <c r="M814" s="9">
        <v>34624146.689999998</v>
      </c>
      <c r="N814" s="9">
        <v>421111627.13999999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768</v>
      </c>
      <c r="K815" s="2" t="s">
        <v>3</v>
      </c>
      <c r="L815" s="2" t="s">
        <v>16</v>
      </c>
      <c r="M815" s="9">
        <v>-464769.31</v>
      </c>
      <c r="N815" s="9">
        <v>-3601196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768</v>
      </c>
      <c r="K816" s="2" t="s">
        <v>3</v>
      </c>
      <c r="L816" s="2" t="s">
        <v>17</v>
      </c>
      <c r="M816" s="9">
        <v>464769.31</v>
      </c>
      <c r="N816" s="9">
        <v>3601196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8</v>
      </c>
      <c r="L817" s="2" t="s">
        <v>16</v>
      </c>
      <c r="M817" s="9">
        <v>-48992.14</v>
      </c>
      <c r="N817" s="9">
        <v>-28294129.109999999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8</v>
      </c>
      <c r="L818" s="2" t="s">
        <v>17</v>
      </c>
      <c r="M818" s="9">
        <v>40813.800000000003</v>
      </c>
      <c r="N818" s="9">
        <v>1527461.65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8</v>
      </c>
      <c r="L819" s="2" t="s">
        <v>15</v>
      </c>
      <c r="M819" s="9">
        <v>8178.34</v>
      </c>
      <c r="N819" s="9">
        <v>27726393.010000002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8</v>
      </c>
      <c r="L820" s="2" t="s">
        <v>18</v>
      </c>
      <c r="M820" s="9"/>
      <c r="N820" s="9">
        <v>-959725.55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12</v>
      </c>
      <c r="L821" s="2" t="s">
        <v>16</v>
      </c>
      <c r="M821" s="9">
        <v>-5743589.0700000003</v>
      </c>
      <c r="N821" s="9">
        <v>-47708348.090000004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12</v>
      </c>
      <c r="L822" s="2" t="s">
        <v>17</v>
      </c>
      <c r="M822" s="9">
        <v>10268.64</v>
      </c>
      <c r="N822" s="9">
        <v>7347106.4199999999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12</v>
      </c>
      <c r="L823" s="2" t="s">
        <v>15</v>
      </c>
      <c r="M823" s="9">
        <v>5733320.4299999997</v>
      </c>
      <c r="N823" s="9">
        <v>40361241.670000002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20</v>
      </c>
      <c r="L824" s="2" t="s">
        <v>16</v>
      </c>
      <c r="M824" s="9">
        <v>-9805790.0899999999</v>
      </c>
      <c r="N824" s="9">
        <v>-20801902.620000001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20</v>
      </c>
      <c r="L825" s="2" t="s">
        <v>17</v>
      </c>
      <c r="M825" s="9">
        <v>9805790.0899999999</v>
      </c>
      <c r="N825" s="9">
        <v>20801902.620000001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20</v>
      </c>
      <c r="L826" s="2" t="s">
        <v>15</v>
      </c>
      <c r="M826" s="9">
        <v>56853297.140000001</v>
      </c>
      <c r="N826" s="9">
        <v>470679431.37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20</v>
      </c>
      <c r="L827" s="2" t="s">
        <v>18</v>
      </c>
      <c r="M827" s="9">
        <v>-56853297.140000001</v>
      </c>
      <c r="N827" s="9">
        <v>-470679431.37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105</v>
      </c>
      <c r="L828" s="2" t="s">
        <v>16</v>
      </c>
      <c r="M828" s="9">
        <v>-58522441.450000003</v>
      </c>
      <c r="N828" s="9">
        <v>-401190043.87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105</v>
      </c>
      <c r="L829" s="2" t="s">
        <v>17</v>
      </c>
      <c r="M829" s="9">
        <v>98295333.599999994</v>
      </c>
      <c r="N829" s="9">
        <v>578134634.77999997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105</v>
      </c>
      <c r="L830" s="2" t="s">
        <v>15</v>
      </c>
      <c r="M830" s="9">
        <v>332484761.57999998</v>
      </c>
      <c r="N830" s="9">
        <v>4733732220.2600002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105</v>
      </c>
      <c r="L831" s="2" t="s">
        <v>18</v>
      </c>
      <c r="M831" s="9">
        <v>-366588914.75999999</v>
      </c>
      <c r="N831" s="9">
        <v>-4983548835.29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107</v>
      </c>
      <c r="L832" s="2" t="s">
        <v>16</v>
      </c>
      <c r="M832" s="9">
        <v>-186923.86000000002</v>
      </c>
      <c r="N832" s="9">
        <v>-3886771.95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107</v>
      </c>
      <c r="L833" s="2" t="s">
        <v>17</v>
      </c>
      <c r="M833" s="9">
        <v>1509.04</v>
      </c>
      <c r="N833" s="9">
        <v>51624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107</v>
      </c>
      <c r="L834" s="2" t="s">
        <v>15</v>
      </c>
      <c r="M834" s="9">
        <v>193085.68</v>
      </c>
      <c r="N834" s="9">
        <v>3842818.81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107</v>
      </c>
      <c r="L835" s="2" t="s">
        <v>18</v>
      </c>
      <c r="M835" s="9">
        <v>-7670.8600000000006</v>
      </c>
      <c r="N835" s="9">
        <v>-7670.8600000000006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21</v>
      </c>
      <c r="L836" s="2" t="s">
        <v>16</v>
      </c>
      <c r="M836" s="9">
        <v>-645612.84</v>
      </c>
      <c r="N836" s="9">
        <v>-6607739.1799999997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21</v>
      </c>
      <c r="L837" s="2" t="s">
        <v>17</v>
      </c>
      <c r="M837" s="9"/>
      <c r="N837" s="9">
        <v>309322.82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21</v>
      </c>
      <c r="L838" s="2" t="s">
        <v>15</v>
      </c>
      <c r="M838" s="10">
        <v>645612.84</v>
      </c>
      <c r="N838" s="9">
        <v>6298475.3300000001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42</v>
      </c>
      <c r="L839" s="2" t="s">
        <v>16</v>
      </c>
      <c r="M839" s="9">
        <v>-11196.42</v>
      </c>
      <c r="N839" s="9">
        <v>-925894.69000000006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42</v>
      </c>
      <c r="L840" s="2" t="s">
        <v>15</v>
      </c>
      <c r="M840" s="9">
        <v>11196.42</v>
      </c>
      <c r="N840" s="9">
        <v>925894.69000000006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71</v>
      </c>
      <c r="L841" s="2" t="s">
        <v>16</v>
      </c>
      <c r="M841" s="9">
        <v>-9292046.3300000001</v>
      </c>
      <c r="N841" s="9">
        <v>-42940444.039999999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71</v>
      </c>
      <c r="L842" s="2" t="s">
        <v>17</v>
      </c>
      <c r="M842" s="9">
        <v>13173356.439999999</v>
      </c>
      <c r="N842" s="9">
        <v>58396820.450000003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71</v>
      </c>
      <c r="L843" s="2" t="s">
        <v>15</v>
      </c>
      <c r="M843" s="9">
        <v>100112677.90000001</v>
      </c>
      <c r="N843" s="9">
        <v>629183063.48000002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71</v>
      </c>
      <c r="L844" s="2" t="s">
        <v>18</v>
      </c>
      <c r="M844" s="9">
        <v>-109419859.73999999</v>
      </c>
      <c r="N844" s="9">
        <v>-648333499.34000003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57</v>
      </c>
      <c r="L845" s="2" t="s">
        <v>16</v>
      </c>
      <c r="M845" s="9">
        <v>-184752.01</v>
      </c>
      <c r="N845" s="9">
        <v>-1326167.4100000001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57</v>
      </c>
      <c r="L846" s="2" t="s">
        <v>17</v>
      </c>
      <c r="M846" s="9">
        <v>140.59</v>
      </c>
      <c r="N846" s="9">
        <v>8928.81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57</v>
      </c>
      <c r="L847" s="2" t="s">
        <v>15</v>
      </c>
      <c r="M847" s="9">
        <v>579994.24</v>
      </c>
      <c r="N847" s="9">
        <v>11059568.01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57</v>
      </c>
      <c r="L848" s="2" t="s">
        <v>18</v>
      </c>
      <c r="M848" s="9">
        <v>-294388.24</v>
      </c>
      <c r="N848" s="9">
        <v>-9789640.3599999994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249</v>
      </c>
      <c r="L849" s="2" t="s">
        <v>16</v>
      </c>
      <c r="M849" s="10">
        <v>-4759471.68</v>
      </c>
      <c r="N849" s="9">
        <v>-34262780.68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249</v>
      </c>
      <c r="L850" s="2" t="s">
        <v>17</v>
      </c>
      <c r="M850" s="9">
        <v>323950.16000000003</v>
      </c>
      <c r="N850" s="9">
        <v>1369672.22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249</v>
      </c>
      <c r="L851" s="2" t="s">
        <v>15</v>
      </c>
      <c r="M851" s="9">
        <v>4435521.5199999996</v>
      </c>
      <c r="N851" s="9">
        <v>32896551.989999998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249</v>
      </c>
      <c r="L852" s="2" t="s">
        <v>18</v>
      </c>
      <c r="M852" s="9"/>
      <c r="N852" s="9">
        <v>-2843.53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138</v>
      </c>
      <c r="L853" s="2" t="s">
        <v>16</v>
      </c>
      <c r="M853" s="9"/>
      <c r="N853" s="9">
        <v>-9439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138</v>
      </c>
      <c r="L854" s="2" t="s">
        <v>17</v>
      </c>
      <c r="M854" s="9">
        <v>4156.59</v>
      </c>
      <c r="N854" s="9">
        <v>58392.01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138</v>
      </c>
      <c r="L855" s="2" t="s">
        <v>15</v>
      </c>
      <c r="M855" s="9">
        <v>367345.42</v>
      </c>
      <c r="N855" s="9">
        <v>23091691.510000002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138</v>
      </c>
      <c r="L856" s="2" t="s">
        <v>18</v>
      </c>
      <c r="M856" s="9">
        <v>-417401.47000000003</v>
      </c>
      <c r="N856" s="9">
        <v>-15261078.220000001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23</v>
      </c>
      <c r="L857" s="2" t="s">
        <v>16</v>
      </c>
      <c r="M857" s="9">
        <v>-3559058.52</v>
      </c>
      <c r="N857" s="9">
        <v>-15812213.470000001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23</v>
      </c>
      <c r="L858" s="2" t="s">
        <v>17</v>
      </c>
      <c r="M858" s="9">
        <v>3688323.25</v>
      </c>
      <c r="N858" s="9">
        <v>21744531.469999999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23</v>
      </c>
      <c r="L859" s="2" t="s">
        <v>15</v>
      </c>
      <c r="M859" s="9">
        <v>30386983.719999999</v>
      </c>
      <c r="N859" s="9">
        <v>119890576.37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23</v>
      </c>
      <c r="L860" s="2" t="s">
        <v>18</v>
      </c>
      <c r="M860" s="9">
        <v>-18333100.84</v>
      </c>
      <c r="N860" s="9">
        <v>-100505581.51000001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253</v>
      </c>
      <c r="K861" s="2" t="s">
        <v>6</v>
      </c>
      <c r="L861" s="2" t="s">
        <v>50</v>
      </c>
      <c r="M861" s="9"/>
      <c r="N861" s="9">
        <v>1134028694.9200001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253</v>
      </c>
      <c r="K862" s="2" t="s">
        <v>6</v>
      </c>
      <c r="L862" s="2" t="s">
        <v>7</v>
      </c>
      <c r="M862" s="9"/>
      <c r="N862" s="9">
        <v>-845473766.34000003</v>
      </c>
    </row>
    <row r="863" spans="1:14" ht="12.75" customHeight="1" x14ac:dyDescent="0.3">
      <c r="A863" s="49" t="s">
        <v>753</v>
      </c>
      <c r="B863" s="57" t="s">
        <v>753</v>
      </c>
      <c r="C863" s="57"/>
      <c r="D863" s="57"/>
      <c r="E863" s="57"/>
      <c r="F863" s="57"/>
      <c r="G863" s="57"/>
      <c r="H863" s="57"/>
      <c r="I863" s="57"/>
      <c r="J863" s="57"/>
      <c r="K863" s="57"/>
      <c r="L863" s="20" t="s">
        <v>753</v>
      </c>
      <c r="M863" s="31">
        <f>SUM(M807:M862)</f>
        <v>12215797.739999961</v>
      </c>
      <c r="N863" s="31">
        <f>SUM(N807:N862)</f>
        <v>240458427.31000006</v>
      </c>
    </row>
    <row r="864" spans="1:14" ht="12.75" customHeight="1" x14ac:dyDescent="0.3">
      <c r="A864" s="57" t="s">
        <v>753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</row>
    <row r="865" spans="1:14" ht="12.75" customHeight="1" x14ac:dyDescent="0.3">
      <c r="A865" s="2" t="s">
        <v>259</v>
      </c>
      <c r="B865" s="2" t="s">
        <v>260</v>
      </c>
      <c r="C865" s="2" t="s">
        <v>129</v>
      </c>
      <c r="D865" s="2"/>
      <c r="E865" s="2"/>
      <c r="F865" s="2" t="s">
        <v>77</v>
      </c>
      <c r="G865" s="2"/>
      <c r="H865" s="2"/>
      <c r="I865" s="2"/>
      <c r="J865" s="2" t="s">
        <v>261</v>
      </c>
      <c r="K865" s="2" t="s">
        <v>3</v>
      </c>
      <c r="L865" s="2" t="s">
        <v>10</v>
      </c>
      <c r="M865" s="9">
        <v>5285707.0599999996</v>
      </c>
      <c r="N865" s="9">
        <v>43409076.039999999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77</v>
      </c>
      <c r="G866" s="2"/>
      <c r="H866" s="2"/>
      <c r="I866" s="2"/>
      <c r="J866" s="2" t="s">
        <v>261</v>
      </c>
      <c r="K866" s="2" t="s">
        <v>3</v>
      </c>
      <c r="L866" s="2" t="s">
        <v>11</v>
      </c>
      <c r="M866" s="9">
        <v>-7780989.6100000003</v>
      </c>
      <c r="N866" s="9">
        <v>-65162831.890000001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/>
      <c r="J867" s="2" t="s">
        <v>262</v>
      </c>
      <c r="K867" s="2" t="s">
        <v>3</v>
      </c>
      <c r="L867" s="2" t="s">
        <v>11</v>
      </c>
      <c r="M867" s="10"/>
      <c r="N867" s="9">
        <v>-1600000000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/>
      <c r="J868" s="2" t="s">
        <v>263</v>
      </c>
      <c r="K868" s="2" t="s">
        <v>3</v>
      </c>
      <c r="L868" s="2" t="s">
        <v>10</v>
      </c>
      <c r="M868" s="10">
        <v>1317766.6299999999</v>
      </c>
      <c r="N868" s="9">
        <v>16293544.640000001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263</v>
      </c>
      <c r="K869" s="2" t="s">
        <v>3</v>
      </c>
      <c r="L869" s="2" t="s">
        <v>11</v>
      </c>
      <c r="M869" s="10">
        <v>-3893393.42</v>
      </c>
      <c r="N869" s="9">
        <v>-25242057.57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264</v>
      </c>
      <c r="K870" s="2" t="s">
        <v>12</v>
      </c>
      <c r="L870" s="2" t="s">
        <v>10</v>
      </c>
      <c r="M870" s="10">
        <v>3900814.96</v>
      </c>
      <c r="N870" s="9">
        <v>128762297.36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/>
      <c r="J871" s="2" t="s">
        <v>264</v>
      </c>
      <c r="K871" s="2" t="s">
        <v>12</v>
      </c>
      <c r="L871" s="2" t="s">
        <v>11</v>
      </c>
      <c r="M871" s="10">
        <v>-195516403.83000001</v>
      </c>
      <c r="N871" s="9">
        <v>-742739502.35000002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265</v>
      </c>
      <c r="K872" s="2" t="s">
        <v>8</v>
      </c>
      <c r="L872" s="2" t="s">
        <v>50</v>
      </c>
      <c r="M872" s="9">
        <v>518648028.55000001</v>
      </c>
      <c r="N872" s="9">
        <v>3790980579.1500001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265</v>
      </c>
      <c r="K873" s="2" t="s">
        <v>8</v>
      </c>
      <c r="L873" s="2" t="s">
        <v>7</v>
      </c>
      <c r="M873" s="9">
        <v>-1133684103.5</v>
      </c>
      <c r="N873" s="9">
        <v>-8791230656.3099995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266</v>
      </c>
      <c r="K874" s="2" t="s">
        <v>8</v>
      </c>
      <c r="L874" s="2" t="s">
        <v>50</v>
      </c>
      <c r="M874" s="9">
        <v>13578849.039999999</v>
      </c>
      <c r="N874" s="9">
        <v>122694639.23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266</v>
      </c>
      <c r="K875" s="2" t="s">
        <v>8</v>
      </c>
      <c r="L875" s="2" t="s">
        <v>7</v>
      </c>
      <c r="M875" s="10">
        <v>-20950482.059999999</v>
      </c>
      <c r="N875" s="9">
        <v>-189153017.41999999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/>
      <c r="J876" s="2" t="s">
        <v>267</v>
      </c>
      <c r="K876" s="2" t="s">
        <v>8</v>
      </c>
      <c r="L876" s="2" t="s">
        <v>10</v>
      </c>
      <c r="M876" s="9">
        <v>67500</v>
      </c>
      <c r="N876" s="9">
        <v>407800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267</v>
      </c>
      <c r="K877" s="2" t="s">
        <v>8</v>
      </c>
      <c r="L877" s="2" t="s">
        <v>11</v>
      </c>
      <c r="M877" s="9">
        <v>-50361750</v>
      </c>
      <c r="N877" s="9">
        <v>-211993203.22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268</v>
      </c>
      <c r="K878" s="2" t="s">
        <v>8</v>
      </c>
      <c r="L878" s="2" t="s">
        <v>50</v>
      </c>
      <c r="M878" s="9">
        <v>310.78000000000003</v>
      </c>
      <c r="N878" s="9">
        <v>7383574.8399999999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268</v>
      </c>
      <c r="K879" s="2" t="s">
        <v>8</v>
      </c>
      <c r="L879" s="2" t="s">
        <v>7</v>
      </c>
      <c r="M879" s="9">
        <v>-3843620.54</v>
      </c>
      <c r="N879" s="9">
        <v>-32249730.02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269</v>
      </c>
      <c r="K880" s="2" t="s">
        <v>8</v>
      </c>
      <c r="L880" s="2" t="s">
        <v>50</v>
      </c>
      <c r="M880" s="9">
        <v>5380</v>
      </c>
      <c r="N880" s="9">
        <v>32820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269</v>
      </c>
      <c r="K881" s="2" t="s">
        <v>8</v>
      </c>
      <c r="L881" s="2" t="s">
        <v>7</v>
      </c>
      <c r="M881" s="9">
        <v>-34282086.060000002</v>
      </c>
      <c r="N881" s="9">
        <v>-145762361.68000001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270</v>
      </c>
      <c r="K882" s="2" t="s">
        <v>8</v>
      </c>
      <c r="L882" s="2" t="s">
        <v>50</v>
      </c>
      <c r="M882" s="9"/>
      <c r="N882" s="9">
        <v>250000000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270</v>
      </c>
      <c r="K883" s="2" t="s">
        <v>8</v>
      </c>
      <c r="L883" s="2" t="s">
        <v>7</v>
      </c>
      <c r="M883" s="9"/>
      <c r="N883" s="9">
        <v>-500000000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/>
      <c r="J884" s="2" t="s">
        <v>271</v>
      </c>
      <c r="K884" s="2" t="s">
        <v>8</v>
      </c>
      <c r="L884" s="2" t="s">
        <v>10</v>
      </c>
      <c r="M884" s="9">
        <v>311950</v>
      </c>
      <c r="N884" s="9">
        <v>2777129.63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/>
      <c r="J885" s="2" t="s">
        <v>271</v>
      </c>
      <c r="K885" s="2" t="s">
        <v>8</v>
      </c>
      <c r="L885" s="2" t="s">
        <v>11</v>
      </c>
      <c r="M885" s="9">
        <v>-17266220.800000001</v>
      </c>
      <c r="N885" s="9">
        <v>-78891126.459999993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272</v>
      </c>
      <c r="K886" s="2" t="s">
        <v>8</v>
      </c>
      <c r="L886" s="2" t="s">
        <v>50</v>
      </c>
      <c r="M886" s="9"/>
      <c r="N886" s="9">
        <v>252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272</v>
      </c>
      <c r="K887" s="2" t="s">
        <v>8</v>
      </c>
      <c r="L887" s="2" t="s">
        <v>7</v>
      </c>
      <c r="M887" s="9">
        <v>-66551.259999999995</v>
      </c>
      <c r="N887" s="9">
        <v>-570078.89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273</v>
      </c>
      <c r="K888" s="2" t="s">
        <v>8</v>
      </c>
      <c r="L888" s="2" t="s">
        <v>50</v>
      </c>
      <c r="M888" s="9">
        <v>89120</v>
      </c>
      <c r="N888" s="9">
        <v>419135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4</v>
      </c>
      <c r="J889" s="2" t="s">
        <v>273</v>
      </c>
      <c r="K889" s="2" t="s">
        <v>8</v>
      </c>
      <c r="L889" s="2" t="s">
        <v>7</v>
      </c>
      <c r="M889" s="10">
        <v>-143990</v>
      </c>
      <c r="N889" s="9">
        <v>-768195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4</v>
      </c>
      <c r="J890" s="2" t="s">
        <v>274</v>
      </c>
      <c r="K890" s="2" t="s">
        <v>8</v>
      </c>
      <c r="L890" s="2" t="s">
        <v>50</v>
      </c>
      <c r="M890" s="9">
        <v>80251735.510000005</v>
      </c>
      <c r="N890" s="9">
        <v>522429693.08999997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4</v>
      </c>
      <c r="J891" s="2" t="s">
        <v>274</v>
      </c>
      <c r="K891" s="2" t="s">
        <v>8</v>
      </c>
      <c r="L891" s="2" t="s">
        <v>7</v>
      </c>
      <c r="M891" s="9">
        <v>-120289997.59999999</v>
      </c>
      <c r="N891" s="9">
        <v>-783213873.72000003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4</v>
      </c>
      <c r="J892" s="2" t="s">
        <v>275</v>
      </c>
      <c r="K892" s="2" t="s">
        <v>77</v>
      </c>
      <c r="L892" s="2" t="s">
        <v>50</v>
      </c>
      <c r="M892" s="10">
        <v>12295329.02</v>
      </c>
      <c r="N892" s="9">
        <v>341108772.14999998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4</v>
      </c>
      <c r="J893" s="2" t="s">
        <v>275</v>
      </c>
      <c r="K893" s="2" t="s">
        <v>77</v>
      </c>
      <c r="L893" s="2" t="s">
        <v>7</v>
      </c>
      <c r="M893" s="9">
        <v>-230670641.84999999</v>
      </c>
      <c r="N893" s="9">
        <v>-1331560069.8499999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275</v>
      </c>
      <c r="K894" s="2" t="s">
        <v>276</v>
      </c>
      <c r="L894" s="2" t="s">
        <v>10</v>
      </c>
      <c r="M894" s="9">
        <v>266984231.72</v>
      </c>
      <c r="N894" s="9">
        <v>2230028427.2600002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/>
      <c r="J895" s="2" t="s">
        <v>275</v>
      </c>
      <c r="K895" s="2" t="s">
        <v>276</v>
      </c>
      <c r="L895" s="2" t="s">
        <v>11</v>
      </c>
      <c r="M895" s="9">
        <v>-547446556.76999998</v>
      </c>
      <c r="N895" s="9">
        <v>-4551653184.8800001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719</v>
      </c>
      <c r="K896" s="2" t="s">
        <v>8</v>
      </c>
      <c r="L896" s="2" t="s">
        <v>50</v>
      </c>
      <c r="M896" s="9"/>
      <c r="N896" s="9">
        <v>12455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719</v>
      </c>
      <c r="K897" s="2" t="s">
        <v>8</v>
      </c>
      <c r="L897" s="2" t="s">
        <v>7</v>
      </c>
      <c r="M897" s="9">
        <v>-137250</v>
      </c>
      <c r="N897" s="9">
        <v>-1343420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719</v>
      </c>
      <c r="K898" s="2" t="s">
        <v>12</v>
      </c>
      <c r="L898" s="2" t="s">
        <v>50</v>
      </c>
      <c r="M898" s="9">
        <v>6000</v>
      </c>
      <c r="N898" s="9">
        <v>40250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4</v>
      </c>
      <c r="J899" s="2" t="s">
        <v>719</v>
      </c>
      <c r="K899" s="2" t="s">
        <v>12</v>
      </c>
      <c r="L899" s="2" t="s">
        <v>7</v>
      </c>
      <c r="M899" s="9">
        <v>-680000</v>
      </c>
      <c r="N899" s="9">
        <v>-4706250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4</v>
      </c>
      <c r="J900" s="2" t="s">
        <v>795</v>
      </c>
      <c r="K900" s="2" t="s">
        <v>8</v>
      </c>
      <c r="L900" s="2" t="s">
        <v>50</v>
      </c>
      <c r="M900" s="9"/>
      <c r="N900" s="9">
        <v>120000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795</v>
      </c>
      <c r="K901" s="2" t="s">
        <v>8</v>
      </c>
      <c r="L901" s="2" t="s">
        <v>7</v>
      </c>
      <c r="M901" s="9">
        <v>-554000</v>
      </c>
      <c r="N901" s="9">
        <v>-14000000</v>
      </c>
    </row>
    <row r="902" spans="1:14" ht="12.75" customHeight="1" x14ac:dyDescent="0.3">
      <c r="A902" s="49" t="s">
        <v>753</v>
      </c>
      <c r="B902" s="57" t="s">
        <v>753</v>
      </c>
      <c r="C902" s="57"/>
      <c r="D902" s="57"/>
      <c r="E902" s="57"/>
      <c r="F902" s="57"/>
      <c r="G902" s="57"/>
      <c r="H902" s="57"/>
      <c r="I902" s="57"/>
      <c r="J902" s="57"/>
      <c r="K902" s="57"/>
      <c r="L902" s="20" t="s">
        <v>753</v>
      </c>
      <c r="M902" s="31">
        <f>SUM(M865:M901)</f>
        <v>-1464825314.03</v>
      </c>
      <c r="N902" s="31">
        <f>SUM(N865:N901)</f>
        <v>-11613339113.870003</v>
      </c>
    </row>
    <row r="904" spans="1:14" ht="12.75" customHeight="1" x14ac:dyDescent="0.3">
      <c r="A904" s="56" t="s">
        <v>277</v>
      </c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</row>
    <row r="905" spans="1:14" ht="12.75" customHeight="1" x14ac:dyDescent="0.3">
      <c r="A905" s="2" t="s">
        <v>278</v>
      </c>
      <c r="B905" s="50"/>
      <c r="C905" s="2" t="s">
        <v>280</v>
      </c>
      <c r="D905" s="50"/>
      <c r="E905" s="50"/>
      <c r="F905" s="2" t="s">
        <v>281</v>
      </c>
      <c r="G905" s="2"/>
      <c r="H905" s="2"/>
      <c r="I905" s="2"/>
      <c r="J905" s="2" t="s">
        <v>282</v>
      </c>
      <c r="K905" s="2" t="s">
        <v>8</v>
      </c>
      <c r="L905" s="2" t="s">
        <v>11</v>
      </c>
      <c r="M905" s="9">
        <v>-27416573.27</v>
      </c>
      <c r="N905" s="9">
        <v>-171367307.94999999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SUM(M905:M905)</f>
        <v>-27416573.27</v>
      </c>
      <c r="N906" s="31">
        <f>SUM(N905:N905)</f>
        <v>-171367307.94999999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283</v>
      </c>
      <c r="B908" s="2" t="s">
        <v>284</v>
      </c>
      <c r="C908" s="2" t="s">
        <v>243</v>
      </c>
      <c r="D908" s="2"/>
      <c r="E908" s="2"/>
      <c r="F908" s="2" t="s">
        <v>281</v>
      </c>
      <c r="G908" s="2"/>
      <c r="H908" s="2"/>
      <c r="I908" s="2"/>
      <c r="J908" s="2" t="s">
        <v>43</v>
      </c>
      <c r="K908" s="2" t="s">
        <v>3</v>
      </c>
      <c r="L908" s="2" t="s">
        <v>11</v>
      </c>
      <c r="M908" s="10">
        <v>-263.95</v>
      </c>
      <c r="N908" s="9">
        <v>-1184.6200000000001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743</v>
      </c>
      <c r="K909" s="2" t="s">
        <v>3</v>
      </c>
      <c r="L909" s="2" t="s">
        <v>784</v>
      </c>
      <c r="M909" s="9"/>
      <c r="N909" s="9">
        <v>-8112.08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281</v>
      </c>
      <c r="G910" s="2"/>
      <c r="H910" s="2"/>
      <c r="I910" s="2"/>
      <c r="J910" s="2" t="s">
        <v>44</v>
      </c>
      <c r="K910" s="2" t="s">
        <v>3</v>
      </c>
      <c r="L910" s="2" t="s">
        <v>10</v>
      </c>
      <c r="M910" s="9">
        <v>210.28</v>
      </c>
      <c r="N910" s="9">
        <v>210.28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281</v>
      </c>
      <c r="G911" s="2"/>
      <c r="H911" s="2"/>
      <c r="I911" s="2"/>
      <c r="J911" s="2" t="s">
        <v>44</v>
      </c>
      <c r="K911" s="2" t="s">
        <v>3</v>
      </c>
      <c r="L911" s="2" t="s">
        <v>11</v>
      </c>
      <c r="M911" s="9">
        <v>-564993.6</v>
      </c>
      <c r="N911" s="9">
        <v>-5910595.9500000002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68</v>
      </c>
      <c r="K912" s="2" t="s">
        <v>3</v>
      </c>
      <c r="L912" s="2" t="s">
        <v>16</v>
      </c>
      <c r="M912" s="9">
        <v>-3113185.85</v>
      </c>
      <c r="N912" s="9">
        <v>-7250112.8600000003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68</v>
      </c>
      <c r="K913" s="2" t="s">
        <v>3</v>
      </c>
      <c r="L913" s="2" t="s">
        <v>17</v>
      </c>
      <c r="M913" s="9">
        <v>3113185.85</v>
      </c>
      <c r="N913" s="9">
        <v>7250032.8600000003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68</v>
      </c>
      <c r="K914" s="2" t="s">
        <v>3</v>
      </c>
      <c r="L914" s="2" t="s">
        <v>15</v>
      </c>
      <c r="M914" s="9"/>
      <c r="N914" s="9">
        <v>351667.56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68</v>
      </c>
      <c r="K915" s="2" t="s">
        <v>3</v>
      </c>
      <c r="L915" s="2" t="s">
        <v>18</v>
      </c>
      <c r="M915" s="9"/>
      <c r="N915" s="9">
        <v>-351587.56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281</v>
      </c>
      <c r="G916" s="2"/>
      <c r="H916" s="2"/>
      <c r="I916" s="2" t="s">
        <v>13</v>
      </c>
      <c r="J916" s="2" t="s">
        <v>45</v>
      </c>
      <c r="K916" s="2" t="s">
        <v>3</v>
      </c>
      <c r="L916" s="2" t="s">
        <v>16</v>
      </c>
      <c r="M916" s="9">
        <v>-199580.1</v>
      </c>
      <c r="N916" s="9">
        <v>-1722603.02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281</v>
      </c>
      <c r="G917" s="2"/>
      <c r="H917" s="2"/>
      <c r="I917" s="2" t="s">
        <v>13</v>
      </c>
      <c r="J917" s="2" t="s">
        <v>45</v>
      </c>
      <c r="K917" s="2" t="s">
        <v>3</v>
      </c>
      <c r="L917" s="2" t="s">
        <v>17</v>
      </c>
      <c r="M917" s="9"/>
      <c r="N917" s="9">
        <v>1170507.3799999999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281</v>
      </c>
      <c r="G918" s="2"/>
      <c r="H918" s="2"/>
      <c r="I918" s="2" t="s">
        <v>13</v>
      </c>
      <c r="J918" s="2" t="s">
        <v>45</v>
      </c>
      <c r="K918" s="2" t="s">
        <v>3</v>
      </c>
      <c r="L918" s="2" t="s">
        <v>15</v>
      </c>
      <c r="M918" s="9">
        <v>200080.1</v>
      </c>
      <c r="N918" s="9">
        <v>798930.64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 t="s">
        <v>13</v>
      </c>
      <c r="J919" s="2" t="s">
        <v>45</v>
      </c>
      <c r="K919" s="2" t="s">
        <v>3</v>
      </c>
      <c r="L919" s="2" t="s">
        <v>18</v>
      </c>
      <c r="M919" s="10"/>
      <c r="N919" s="9">
        <v>-261335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281</v>
      </c>
      <c r="G920" s="2"/>
      <c r="H920" s="2"/>
      <c r="I920" s="2" t="s">
        <v>13</v>
      </c>
      <c r="J920" s="2" t="s">
        <v>45</v>
      </c>
      <c r="K920" s="2" t="s">
        <v>8</v>
      </c>
      <c r="L920" s="2" t="s">
        <v>16</v>
      </c>
      <c r="M920" s="10">
        <v>-14682497.039999999</v>
      </c>
      <c r="N920" s="9">
        <v>-273620490.20999998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281</v>
      </c>
      <c r="G921" s="2"/>
      <c r="H921" s="2"/>
      <c r="I921" s="2" t="s">
        <v>13</v>
      </c>
      <c r="J921" s="2" t="s">
        <v>45</v>
      </c>
      <c r="K921" s="2" t="s">
        <v>8</v>
      </c>
      <c r="L921" s="2" t="s">
        <v>17</v>
      </c>
      <c r="M921" s="10">
        <v>14747750.710000001</v>
      </c>
      <c r="N921" s="9">
        <v>264876131.47999999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281</v>
      </c>
      <c r="G922" s="2"/>
      <c r="H922" s="2"/>
      <c r="I922" s="2" t="s">
        <v>13</v>
      </c>
      <c r="J922" s="2" t="s">
        <v>45</v>
      </c>
      <c r="K922" s="2" t="s">
        <v>8</v>
      </c>
      <c r="L922" s="2" t="s">
        <v>15</v>
      </c>
      <c r="M922" s="10">
        <v>539488.41</v>
      </c>
      <c r="N922" s="9">
        <v>10641565.210000001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281</v>
      </c>
      <c r="G923" s="2"/>
      <c r="H923" s="2"/>
      <c r="I923" s="2" t="s">
        <v>13</v>
      </c>
      <c r="J923" s="2" t="s">
        <v>45</v>
      </c>
      <c r="K923" s="2" t="s">
        <v>8</v>
      </c>
      <c r="L923" s="2" t="s">
        <v>18</v>
      </c>
      <c r="M923" s="10">
        <v>-427612.48</v>
      </c>
      <c r="N923" s="9">
        <v>-2046551.52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281</v>
      </c>
      <c r="G924" s="2"/>
      <c r="H924" s="2"/>
      <c r="I924" s="2" t="s">
        <v>4</v>
      </c>
      <c r="J924" s="2" t="s">
        <v>822</v>
      </c>
      <c r="K924" s="2" t="s">
        <v>8</v>
      </c>
      <c r="L924" s="2" t="s">
        <v>7</v>
      </c>
      <c r="M924" s="10"/>
      <c r="N924" s="9">
        <v>-216399679.69</v>
      </c>
    </row>
    <row r="925" spans="1:14" ht="12.75" customHeight="1" x14ac:dyDescent="0.3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SUM(M908:M924)</f>
        <v>-387417.66999999771</v>
      </c>
      <c r="N925" s="31">
        <f>SUM(N908:N924)</f>
        <v>-222483207.09999999</v>
      </c>
    </row>
    <row r="926" spans="1:14" ht="12.75" customHeight="1" x14ac:dyDescent="0.3">
      <c r="A926" s="57" t="s">
        <v>753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</row>
    <row r="927" spans="1:14" ht="12.75" customHeight="1" x14ac:dyDescent="0.3">
      <c r="A927" s="2" t="s">
        <v>285</v>
      </c>
      <c r="B927" s="2" t="s">
        <v>286</v>
      </c>
      <c r="C927" s="2" t="s">
        <v>2</v>
      </c>
      <c r="D927" s="2"/>
      <c r="E927" s="2"/>
      <c r="F927" s="2" t="s">
        <v>281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5245.08</v>
      </c>
      <c r="N927" s="9">
        <v>5245.08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281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-2005651.97</v>
      </c>
      <c r="N928" s="9">
        <v>-3596570.73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281</v>
      </c>
      <c r="G929" s="2"/>
      <c r="H929" s="2"/>
      <c r="I929" s="2" t="s">
        <v>13</v>
      </c>
      <c r="J929" s="2" t="s">
        <v>14</v>
      </c>
      <c r="K929" s="2" t="s">
        <v>8</v>
      </c>
      <c r="L929" s="2" t="s">
        <v>16</v>
      </c>
      <c r="M929" s="9">
        <v>-436429.06</v>
      </c>
      <c r="N929" s="9">
        <v>-6607831.3499999996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281</v>
      </c>
      <c r="G930" s="2"/>
      <c r="H930" s="2"/>
      <c r="I930" s="2" t="s">
        <v>13</v>
      </c>
      <c r="J930" s="2" t="s">
        <v>14</v>
      </c>
      <c r="K930" s="2" t="s">
        <v>8</v>
      </c>
      <c r="L930" s="2" t="s">
        <v>17</v>
      </c>
      <c r="M930" s="9"/>
      <c r="N930" s="9">
        <v>4453505.97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281</v>
      </c>
      <c r="G931" s="2"/>
      <c r="H931" s="2"/>
      <c r="I931" s="2" t="s">
        <v>13</v>
      </c>
      <c r="J931" s="2" t="s">
        <v>14</v>
      </c>
      <c r="K931" s="2" t="s">
        <v>8</v>
      </c>
      <c r="L931" s="2" t="s">
        <v>15</v>
      </c>
      <c r="M931" s="9">
        <v>587001.02</v>
      </c>
      <c r="N931" s="9">
        <v>7367126.1500000004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 t="s">
        <v>13</v>
      </c>
      <c r="J932" s="2" t="s">
        <v>14</v>
      </c>
      <c r="K932" s="2" t="s">
        <v>8</v>
      </c>
      <c r="L932" s="2" t="s">
        <v>18</v>
      </c>
      <c r="M932" s="9"/>
      <c r="N932" s="9">
        <v>-869606.91</v>
      </c>
    </row>
    <row r="933" spans="1:14" ht="12.75" customHeight="1" x14ac:dyDescent="0.3">
      <c r="A933" s="49" t="s">
        <v>753</v>
      </c>
      <c r="B933" s="57" t="s">
        <v>753</v>
      </c>
      <c r="C933" s="57"/>
      <c r="D933" s="57"/>
      <c r="E933" s="57"/>
      <c r="F933" s="57"/>
      <c r="G933" s="57"/>
      <c r="H933" s="57"/>
      <c r="I933" s="57"/>
      <c r="J933" s="57"/>
      <c r="K933" s="57"/>
      <c r="L933" s="20" t="s">
        <v>753</v>
      </c>
      <c r="M933" s="31">
        <f>SUM(M927:M932)</f>
        <v>-1849834.9299999997</v>
      </c>
      <c r="N933" s="31">
        <f>SUM(N927:N932)</f>
        <v>751868.21000000008</v>
      </c>
    </row>
    <row r="934" spans="1:14" ht="12.75" customHeight="1" x14ac:dyDescent="0.3">
      <c r="A934" s="57" t="s">
        <v>753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</row>
    <row r="935" spans="1:14" ht="12.75" customHeight="1" x14ac:dyDescent="0.3">
      <c r="A935" s="2" t="s">
        <v>287</v>
      </c>
      <c r="B935" s="2" t="s">
        <v>288</v>
      </c>
      <c r="C935" s="2" t="s">
        <v>129</v>
      </c>
      <c r="D935" s="2"/>
      <c r="E935" s="2"/>
      <c r="F935" s="2" t="s">
        <v>281</v>
      </c>
      <c r="G935" s="2"/>
      <c r="H935" s="2"/>
      <c r="I935" s="2"/>
      <c r="J935" s="2" t="s">
        <v>289</v>
      </c>
      <c r="K935" s="2" t="s">
        <v>8</v>
      </c>
      <c r="L935" s="2" t="s">
        <v>10</v>
      </c>
      <c r="M935" s="10"/>
      <c r="N935" s="9">
        <v>72000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/>
      <c r="J936" s="2" t="s">
        <v>289</v>
      </c>
      <c r="K936" s="2" t="s">
        <v>8</v>
      </c>
      <c r="L936" s="2" t="s">
        <v>11</v>
      </c>
      <c r="M936" s="10">
        <v>-1463300</v>
      </c>
      <c r="N936" s="9">
        <v>-11374600</v>
      </c>
    </row>
    <row r="937" spans="1:14" ht="12.75" customHeight="1" x14ac:dyDescent="0.3">
      <c r="A937" s="49" t="s">
        <v>753</v>
      </c>
      <c r="B937" s="57" t="s">
        <v>753</v>
      </c>
      <c r="C937" s="57"/>
      <c r="D937" s="57"/>
      <c r="E937" s="57"/>
      <c r="F937" s="57"/>
      <c r="G937" s="57"/>
      <c r="H937" s="57"/>
      <c r="I937" s="57"/>
      <c r="J937" s="57"/>
      <c r="K937" s="57"/>
      <c r="L937" s="20" t="s">
        <v>753</v>
      </c>
      <c r="M937" s="31">
        <f>SUM(M935:M936)</f>
        <v>-1463300</v>
      </c>
      <c r="N937" s="31">
        <f>SUM(N935:N936)</f>
        <v>-11302600</v>
      </c>
    </row>
    <row r="939" spans="1:14" ht="12.75" customHeight="1" x14ac:dyDescent="0.3">
      <c r="A939" s="56" t="s">
        <v>290</v>
      </c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</row>
    <row r="940" spans="1:14" ht="12.75" customHeight="1" x14ac:dyDescent="0.3">
      <c r="A940" s="2" t="s">
        <v>291</v>
      </c>
      <c r="B940" s="2" t="s">
        <v>715</v>
      </c>
      <c r="C940" s="2" t="s">
        <v>41</v>
      </c>
      <c r="D940" s="2"/>
      <c r="E940" s="2"/>
      <c r="F940" s="2" t="s">
        <v>72</v>
      </c>
      <c r="G940" s="2"/>
      <c r="H940" s="2"/>
      <c r="I940" s="2"/>
      <c r="J940" s="2" t="s">
        <v>43</v>
      </c>
      <c r="K940" s="2" t="s">
        <v>3</v>
      </c>
      <c r="L940" s="2" t="s">
        <v>11</v>
      </c>
      <c r="M940" s="10">
        <v>-1492219.3</v>
      </c>
      <c r="N940" s="9">
        <v>-20121436.68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58</v>
      </c>
      <c r="K941" s="2" t="s">
        <v>3</v>
      </c>
      <c r="L941" s="2" t="s">
        <v>10</v>
      </c>
      <c r="M941" s="10"/>
      <c r="N941" s="9">
        <v>4181054.98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58</v>
      </c>
      <c r="K942" s="2" t="s">
        <v>3</v>
      </c>
      <c r="L942" s="2" t="s">
        <v>11</v>
      </c>
      <c r="M942" s="10">
        <v>-3350782.49</v>
      </c>
      <c r="N942" s="9">
        <v>-16836392.949999999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802</v>
      </c>
      <c r="K943" s="2" t="s">
        <v>3</v>
      </c>
      <c r="L943" s="2" t="s">
        <v>11</v>
      </c>
      <c r="M943" s="10">
        <v>-378161.66000000003</v>
      </c>
      <c r="N943" s="9">
        <v>-22217583.18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292</v>
      </c>
      <c r="K944" s="2" t="s">
        <v>3</v>
      </c>
      <c r="L944" s="2" t="s">
        <v>11</v>
      </c>
      <c r="M944" s="10">
        <v>-72166211.930000007</v>
      </c>
      <c r="N944" s="9">
        <v>-593703187.65999997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/>
      <c r="J945" s="2" t="s">
        <v>293</v>
      </c>
      <c r="K945" s="2" t="s">
        <v>3</v>
      </c>
      <c r="L945" s="2" t="s">
        <v>11</v>
      </c>
      <c r="M945" s="10"/>
      <c r="N945" s="9">
        <v>-21671793.550000001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294</v>
      </c>
      <c r="K946" s="2" t="s">
        <v>3</v>
      </c>
      <c r="L946" s="2" t="s">
        <v>11</v>
      </c>
      <c r="M946" s="10">
        <v>-3760</v>
      </c>
      <c r="N946" s="9">
        <v>-32940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120</v>
      </c>
      <c r="K947" s="2" t="s">
        <v>8</v>
      </c>
      <c r="L947" s="2" t="s">
        <v>11</v>
      </c>
      <c r="M947" s="10">
        <v>-2066.2800000000002</v>
      </c>
      <c r="N947" s="9">
        <v>-26602.77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145</v>
      </c>
      <c r="K948" s="2" t="s">
        <v>3</v>
      </c>
      <c r="L948" s="2" t="s">
        <v>11</v>
      </c>
      <c r="M948" s="9"/>
      <c r="N948" s="9">
        <v>-4233325.96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44</v>
      </c>
      <c r="K949" s="2" t="s">
        <v>3</v>
      </c>
      <c r="L949" s="2" t="s">
        <v>10</v>
      </c>
      <c r="M949" s="9"/>
      <c r="N949" s="9">
        <v>258873.57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44</v>
      </c>
      <c r="K950" s="2" t="s">
        <v>3</v>
      </c>
      <c r="L950" s="2" t="s">
        <v>11</v>
      </c>
      <c r="M950" s="9">
        <v>-5855560.9299999997</v>
      </c>
      <c r="N950" s="9">
        <v>-71840538.129999995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68</v>
      </c>
      <c r="K951" s="2" t="s">
        <v>3</v>
      </c>
      <c r="L951" s="2" t="s">
        <v>16</v>
      </c>
      <c r="M951" s="9">
        <v>-3882383.0300000003</v>
      </c>
      <c r="N951" s="9">
        <v>-32659339.010000002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68</v>
      </c>
      <c r="K952" s="2" t="s">
        <v>3</v>
      </c>
      <c r="L952" s="2" t="s">
        <v>17</v>
      </c>
      <c r="M952" s="9">
        <v>3882383.0300000003</v>
      </c>
      <c r="N952" s="9">
        <v>32659339.010000002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68</v>
      </c>
      <c r="K953" s="2" t="s">
        <v>3</v>
      </c>
      <c r="L953" s="2" t="s">
        <v>15</v>
      </c>
      <c r="M953" s="9">
        <v>2593059.91</v>
      </c>
      <c r="N953" s="9">
        <v>5959007.5800000001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68</v>
      </c>
      <c r="K954" s="2" t="s">
        <v>3</v>
      </c>
      <c r="L954" s="2" t="s">
        <v>18</v>
      </c>
      <c r="M954" s="9">
        <v>-2593059.91</v>
      </c>
      <c r="N954" s="9">
        <v>-5959007.5800000001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803</v>
      </c>
      <c r="K955" s="2" t="s">
        <v>3</v>
      </c>
      <c r="L955" s="2" t="s">
        <v>15</v>
      </c>
      <c r="M955" s="9">
        <v>126933.5</v>
      </c>
      <c r="N955" s="9">
        <v>239827.80000000002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803</v>
      </c>
      <c r="K956" s="2" t="s">
        <v>3</v>
      </c>
      <c r="L956" s="2" t="s">
        <v>18</v>
      </c>
      <c r="M956" s="9">
        <v>-126933.5</v>
      </c>
      <c r="N956" s="9">
        <v>-239827.80000000002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804</v>
      </c>
      <c r="K957" s="2" t="s">
        <v>3</v>
      </c>
      <c r="L957" s="2" t="s">
        <v>15</v>
      </c>
      <c r="M957" s="10">
        <v>3715701</v>
      </c>
      <c r="N957" s="9">
        <v>17421117.52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804</v>
      </c>
      <c r="K958" s="2" t="s">
        <v>3</v>
      </c>
      <c r="L958" s="2" t="s">
        <v>18</v>
      </c>
      <c r="M958" s="9">
        <v>-3715701</v>
      </c>
      <c r="N958" s="9">
        <v>-17421117.52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107</v>
      </c>
      <c r="L959" s="2" t="s">
        <v>16</v>
      </c>
      <c r="M959" s="9">
        <v>-194956.5</v>
      </c>
      <c r="N959" s="9">
        <v>-841057.20000000007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70</v>
      </c>
      <c r="K960" s="2" t="s">
        <v>107</v>
      </c>
      <c r="L960" s="2" t="s">
        <v>17</v>
      </c>
      <c r="M960" s="9">
        <v>138527</v>
      </c>
      <c r="N960" s="9">
        <v>442156.05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70</v>
      </c>
      <c r="K961" s="2" t="s">
        <v>107</v>
      </c>
      <c r="L961" s="2" t="s">
        <v>15</v>
      </c>
      <c r="M961" s="10"/>
      <c r="N961" s="9">
        <v>72743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13</v>
      </c>
      <c r="J962" s="2" t="s">
        <v>70</v>
      </c>
      <c r="K962" s="2" t="s">
        <v>107</v>
      </c>
      <c r="L962" s="2" t="s">
        <v>18</v>
      </c>
      <c r="M962" s="9"/>
      <c r="N962" s="9">
        <v>-72743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13</v>
      </c>
      <c r="J963" s="2" t="s">
        <v>70</v>
      </c>
      <c r="K963" s="2" t="s">
        <v>73</v>
      </c>
      <c r="L963" s="2" t="s">
        <v>16</v>
      </c>
      <c r="M963" s="10">
        <v>-1542716.81</v>
      </c>
      <c r="N963" s="9">
        <v>-6108956.2800000003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13</v>
      </c>
      <c r="J964" s="2" t="s">
        <v>70</v>
      </c>
      <c r="K964" s="2" t="s">
        <v>73</v>
      </c>
      <c r="L964" s="2" t="s">
        <v>17</v>
      </c>
      <c r="M964" s="9">
        <v>837698.08000000007</v>
      </c>
      <c r="N964" s="9">
        <v>4316467.3600000003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13</v>
      </c>
      <c r="J965" s="2" t="s">
        <v>70</v>
      </c>
      <c r="K965" s="2" t="s">
        <v>73</v>
      </c>
      <c r="L965" s="2" t="s">
        <v>15</v>
      </c>
      <c r="M965" s="10">
        <v>17059</v>
      </c>
      <c r="N965" s="9">
        <v>70543.600000000006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13</v>
      </c>
      <c r="J966" s="2" t="s">
        <v>70</v>
      </c>
      <c r="K966" s="2" t="s">
        <v>73</v>
      </c>
      <c r="L966" s="2" t="s">
        <v>18</v>
      </c>
      <c r="M966" s="9">
        <v>-17059</v>
      </c>
      <c r="N966" s="9">
        <v>-70543.600000000006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13</v>
      </c>
      <c r="J967" s="2" t="s">
        <v>70</v>
      </c>
      <c r="K967" s="2" t="s">
        <v>110</v>
      </c>
      <c r="L967" s="2" t="s">
        <v>16</v>
      </c>
      <c r="M967" s="10">
        <v>-94098</v>
      </c>
      <c r="N967" s="9">
        <v>-359354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13</v>
      </c>
      <c r="J968" s="2" t="s">
        <v>70</v>
      </c>
      <c r="K968" s="2" t="s">
        <v>110</v>
      </c>
      <c r="L968" s="2" t="s">
        <v>17</v>
      </c>
      <c r="M968" s="10"/>
      <c r="N968" s="9">
        <v>9458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13</v>
      </c>
      <c r="J969" s="2" t="s">
        <v>70</v>
      </c>
      <c r="K969" s="2" t="s">
        <v>110</v>
      </c>
      <c r="L969" s="2" t="s">
        <v>15</v>
      </c>
      <c r="M969" s="9"/>
      <c r="N969" s="9">
        <v>13486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13</v>
      </c>
      <c r="J970" s="2" t="s">
        <v>70</v>
      </c>
      <c r="K970" s="2" t="s">
        <v>110</v>
      </c>
      <c r="L970" s="2" t="s">
        <v>18</v>
      </c>
      <c r="M970" s="9"/>
      <c r="N970" s="9">
        <v>-13486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13</v>
      </c>
      <c r="J971" s="2" t="s">
        <v>70</v>
      </c>
      <c r="K971" s="2" t="s">
        <v>77</v>
      </c>
      <c r="L971" s="2" t="s">
        <v>16</v>
      </c>
      <c r="M971" s="9"/>
      <c r="N971" s="9">
        <v>-319958.45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13</v>
      </c>
      <c r="J972" s="2" t="s">
        <v>70</v>
      </c>
      <c r="K972" s="2" t="s">
        <v>77</v>
      </c>
      <c r="L972" s="2" t="s">
        <v>17</v>
      </c>
      <c r="M972" s="9">
        <v>769653.5</v>
      </c>
      <c r="N972" s="9">
        <v>813352.5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13</v>
      </c>
      <c r="J973" s="2" t="s">
        <v>70</v>
      </c>
      <c r="K973" s="2" t="s">
        <v>111</v>
      </c>
      <c r="L973" s="2" t="s">
        <v>16</v>
      </c>
      <c r="M973" s="9"/>
      <c r="N973" s="9">
        <v>-55224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13</v>
      </c>
      <c r="J974" s="2" t="s">
        <v>70</v>
      </c>
      <c r="K974" s="2" t="s">
        <v>111</v>
      </c>
      <c r="L974" s="2" t="s">
        <v>17</v>
      </c>
      <c r="M974" s="9">
        <v>17058</v>
      </c>
      <c r="N974" s="9">
        <v>55224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70</v>
      </c>
      <c r="K975" s="2" t="s">
        <v>111</v>
      </c>
      <c r="L975" s="2" t="s">
        <v>15</v>
      </c>
      <c r="M975" s="9"/>
      <c r="N975" s="9">
        <v>3339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70</v>
      </c>
      <c r="K976" s="2" t="s">
        <v>111</v>
      </c>
      <c r="L976" s="2" t="s">
        <v>18</v>
      </c>
      <c r="M976" s="9"/>
      <c r="N976" s="9">
        <v>-3339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45</v>
      </c>
      <c r="K977" s="2" t="s">
        <v>71</v>
      </c>
      <c r="L977" s="2" t="s">
        <v>16</v>
      </c>
      <c r="M977" s="9">
        <v>-18072.810000000001</v>
      </c>
      <c r="N977" s="9">
        <v>-696181.8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45</v>
      </c>
      <c r="K978" s="2" t="s">
        <v>71</v>
      </c>
      <c r="L978" s="2" t="s">
        <v>17</v>
      </c>
      <c r="M978" s="9">
        <v>18072.810000000001</v>
      </c>
      <c r="N978" s="9">
        <v>696181.8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202</v>
      </c>
      <c r="K979" s="2" t="s">
        <v>138</v>
      </c>
      <c r="L979" s="2" t="s">
        <v>10</v>
      </c>
      <c r="M979" s="9"/>
      <c r="N979" s="9">
        <v>9541539.0600000005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202</v>
      </c>
      <c r="K980" s="2" t="s">
        <v>138</v>
      </c>
      <c r="L980" s="2" t="s">
        <v>11</v>
      </c>
      <c r="M980" s="9">
        <v>-5058856.99</v>
      </c>
      <c r="N980" s="9">
        <v>-46886759.530000001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202</v>
      </c>
      <c r="K981" s="2" t="s">
        <v>74</v>
      </c>
      <c r="L981" s="2" t="s">
        <v>10</v>
      </c>
      <c r="M981" s="10"/>
      <c r="N981" s="9">
        <v>530499977.94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202</v>
      </c>
      <c r="K982" s="2" t="s">
        <v>74</v>
      </c>
      <c r="L982" s="2" t="s">
        <v>11</v>
      </c>
      <c r="M982" s="10">
        <v>-244491740.31999999</v>
      </c>
      <c r="N982" s="9">
        <v>-2402304237.0500002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202</v>
      </c>
      <c r="K983" s="2" t="s">
        <v>75</v>
      </c>
      <c r="L983" s="2" t="s">
        <v>11</v>
      </c>
      <c r="M983" s="9"/>
      <c r="N983" s="9">
        <v>-374726.19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202</v>
      </c>
      <c r="K984" s="2" t="s">
        <v>295</v>
      </c>
      <c r="L984" s="2" t="s">
        <v>10</v>
      </c>
      <c r="M984" s="9"/>
      <c r="N984" s="9">
        <v>2583528.37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202</v>
      </c>
      <c r="K985" s="2" t="s">
        <v>295</v>
      </c>
      <c r="L985" s="2" t="s">
        <v>11</v>
      </c>
      <c r="M985" s="9">
        <v>-7896733.9000000004</v>
      </c>
      <c r="N985" s="9">
        <v>-76934153.939999998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/>
      <c r="J986" s="2" t="s">
        <v>202</v>
      </c>
      <c r="K986" s="2" t="s">
        <v>76</v>
      </c>
      <c r="L986" s="2" t="s">
        <v>11</v>
      </c>
      <c r="M986" s="9"/>
      <c r="N986" s="9">
        <v>-21258512.789999999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296</v>
      </c>
      <c r="K987" s="2" t="s">
        <v>6</v>
      </c>
      <c r="L987" s="2" t="s">
        <v>50</v>
      </c>
      <c r="M987" s="10"/>
      <c r="N987" s="9">
        <v>433.08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296</v>
      </c>
      <c r="K988" s="2" t="s">
        <v>6</v>
      </c>
      <c r="L988" s="2" t="s">
        <v>7</v>
      </c>
      <c r="M988" s="10">
        <v>-289673075.02999997</v>
      </c>
      <c r="N988" s="9">
        <v>-2292797373.1199999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297</v>
      </c>
      <c r="K989" s="2" t="s">
        <v>106</v>
      </c>
      <c r="L989" s="2" t="s">
        <v>50</v>
      </c>
      <c r="M989" s="9">
        <v>2814.51</v>
      </c>
      <c r="N989" s="9">
        <v>2814.51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297</v>
      </c>
      <c r="K990" s="2" t="s">
        <v>106</v>
      </c>
      <c r="L990" s="2" t="s">
        <v>7</v>
      </c>
      <c r="M990" s="9"/>
      <c r="N990" s="9">
        <v>-17295.46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297</v>
      </c>
      <c r="K991" s="2" t="s">
        <v>107</v>
      </c>
      <c r="L991" s="2" t="s">
        <v>7</v>
      </c>
      <c r="M991" s="9">
        <v>-1576.44</v>
      </c>
      <c r="N991" s="9">
        <v>-37220.270000000004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/>
      <c r="J992" s="2" t="s">
        <v>298</v>
      </c>
      <c r="K992" s="2" t="s">
        <v>3</v>
      </c>
      <c r="L992" s="2" t="s">
        <v>10</v>
      </c>
      <c r="M992" s="9"/>
      <c r="N992" s="9">
        <v>535731.67000000004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/>
      <c r="J993" s="2" t="s">
        <v>298</v>
      </c>
      <c r="K993" s="2" t="s">
        <v>3</v>
      </c>
      <c r="L993" s="2" t="s">
        <v>11</v>
      </c>
      <c r="M993" s="9">
        <v>-139635.76999999999</v>
      </c>
      <c r="N993" s="9">
        <v>-1279699.8700000001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299</v>
      </c>
      <c r="K994" s="2" t="s">
        <v>8</v>
      </c>
      <c r="L994" s="2" t="s">
        <v>7</v>
      </c>
      <c r="M994" s="9">
        <v>-3385771.17</v>
      </c>
      <c r="N994" s="9">
        <v>-30675730.93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300</v>
      </c>
      <c r="K995" s="2" t="s">
        <v>8</v>
      </c>
      <c r="L995" s="2" t="s">
        <v>7</v>
      </c>
      <c r="M995" s="9">
        <v>-328870.71000000002</v>
      </c>
      <c r="N995" s="9">
        <v>-3249952.51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/>
      <c r="J996" s="2" t="s">
        <v>301</v>
      </c>
      <c r="K996" s="2" t="s">
        <v>3</v>
      </c>
      <c r="L996" s="2" t="s">
        <v>10</v>
      </c>
      <c r="M996" s="9"/>
      <c r="N996" s="9">
        <v>6330445.8700000001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/>
      <c r="J997" s="2" t="s">
        <v>301</v>
      </c>
      <c r="K997" s="2" t="s">
        <v>3</v>
      </c>
      <c r="L997" s="2" t="s">
        <v>11</v>
      </c>
      <c r="M997" s="9">
        <v>-1207891.3</v>
      </c>
      <c r="N997" s="9">
        <v>-6698425.3600000003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302</v>
      </c>
      <c r="K998" s="2" t="s">
        <v>3</v>
      </c>
      <c r="L998" s="2" t="s">
        <v>10</v>
      </c>
      <c r="M998" s="9"/>
      <c r="N998" s="9">
        <v>202303.65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302</v>
      </c>
      <c r="K999" s="2" t="s">
        <v>3</v>
      </c>
      <c r="L999" s="2" t="s">
        <v>11</v>
      </c>
      <c r="M999" s="9">
        <v>-18711.28</v>
      </c>
      <c r="N999" s="9">
        <v>-694351.43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303</v>
      </c>
      <c r="K1000" s="2" t="s">
        <v>8</v>
      </c>
      <c r="L1000" s="2" t="s">
        <v>7</v>
      </c>
      <c r="M1000" s="9">
        <v>-1584568.2000000002</v>
      </c>
      <c r="N1000" s="9">
        <v>-12190629.189999999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304</v>
      </c>
      <c r="K1001" s="2" t="s">
        <v>8</v>
      </c>
      <c r="L1001" s="2" t="s">
        <v>7</v>
      </c>
      <c r="M1001" s="9">
        <v>-86468.52</v>
      </c>
      <c r="N1001" s="9">
        <v>-488069.18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305</v>
      </c>
      <c r="K1002" s="2" t="s">
        <v>8</v>
      </c>
      <c r="L1002" s="2" t="s">
        <v>50</v>
      </c>
      <c r="M1002" s="9">
        <v>144</v>
      </c>
      <c r="N1002" s="9">
        <v>1440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305</v>
      </c>
      <c r="K1003" s="2" t="s">
        <v>8</v>
      </c>
      <c r="L1003" s="2" t="s">
        <v>7</v>
      </c>
      <c r="M1003" s="9">
        <v>-2845908.93</v>
      </c>
      <c r="N1003" s="9">
        <v>-19743878.739999998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306</v>
      </c>
      <c r="K1004" s="2" t="s">
        <v>8</v>
      </c>
      <c r="L1004" s="2" t="s">
        <v>7</v>
      </c>
      <c r="M1004" s="9">
        <v>-306911.59000000003</v>
      </c>
      <c r="N1004" s="9">
        <v>-2863249.0300000003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307</v>
      </c>
      <c r="K1005" s="2" t="s">
        <v>8</v>
      </c>
      <c r="L1005" s="2" t="s">
        <v>7</v>
      </c>
      <c r="M1005" s="9">
        <v>-281388.48</v>
      </c>
      <c r="N1005" s="9">
        <v>-2473804.52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308</v>
      </c>
      <c r="K1006" s="2" t="s">
        <v>8</v>
      </c>
      <c r="L1006" s="2" t="s">
        <v>7</v>
      </c>
      <c r="M1006" s="9">
        <v>-23878.66</v>
      </c>
      <c r="N1006" s="9">
        <v>-237421.73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309</v>
      </c>
      <c r="K1007" s="2" t="s">
        <v>8</v>
      </c>
      <c r="L1007" s="2" t="s">
        <v>50</v>
      </c>
      <c r="M1007" s="9"/>
      <c r="N1007" s="9">
        <v>2220.56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309</v>
      </c>
      <c r="K1008" s="2" t="s">
        <v>8</v>
      </c>
      <c r="L1008" s="2" t="s">
        <v>7</v>
      </c>
      <c r="M1008" s="9">
        <v>-2977.16</v>
      </c>
      <c r="N1008" s="9">
        <v>-22693.24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673</v>
      </c>
      <c r="K1009" s="2" t="s">
        <v>8</v>
      </c>
      <c r="L1009" s="2" t="s">
        <v>7</v>
      </c>
      <c r="M1009" s="9">
        <v>-2150.48</v>
      </c>
      <c r="N1009" s="9">
        <v>-8688.32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310</v>
      </c>
      <c r="K1010" s="2" t="s">
        <v>8</v>
      </c>
      <c r="L1010" s="2" t="s">
        <v>50</v>
      </c>
      <c r="M1010" s="9"/>
      <c r="N1010" s="9">
        <v>600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310</v>
      </c>
      <c r="K1011" s="2" t="s">
        <v>8</v>
      </c>
      <c r="L1011" s="2" t="s">
        <v>7</v>
      </c>
      <c r="M1011" s="9">
        <v>-2000</v>
      </c>
      <c r="N1011" s="9">
        <v>-9000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311</v>
      </c>
      <c r="K1012" s="2" t="s">
        <v>8</v>
      </c>
      <c r="L1012" s="2" t="s">
        <v>50</v>
      </c>
      <c r="M1012" s="9"/>
      <c r="N1012" s="9">
        <v>2622179.08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311</v>
      </c>
      <c r="K1013" s="2" t="s">
        <v>8</v>
      </c>
      <c r="L1013" s="2" t="s">
        <v>7</v>
      </c>
      <c r="M1013" s="9">
        <v>-1638913.23</v>
      </c>
      <c r="N1013" s="9">
        <v>-9573122.2699999996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312</v>
      </c>
      <c r="K1014" s="2" t="s">
        <v>8</v>
      </c>
      <c r="L1014" s="2" t="s">
        <v>50</v>
      </c>
      <c r="M1014" s="9"/>
      <c r="N1014" s="9">
        <v>9624.0300000000007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312</v>
      </c>
      <c r="K1015" s="2" t="s">
        <v>8</v>
      </c>
      <c r="L1015" s="2" t="s">
        <v>7</v>
      </c>
      <c r="M1015" s="9">
        <v>-41936.800000000003</v>
      </c>
      <c r="N1015" s="9">
        <v>-285326.06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687</v>
      </c>
      <c r="K1016" s="2" t="s">
        <v>8</v>
      </c>
      <c r="L1016" s="2" t="s">
        <v>7</v>
      </c>
      <c r="M1016" s="9">
        <v>-94872.21</v>
      </c>
      <c r="N1016" s="9">
        <v>-516678.94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313</v>
      </c>
      <c r="K1017" s="2" t="s">
        <v>8</v>
      </c>
      <c r="L1017" s="2" t="s">
        <v>50</v>
      </c>
      <c r="M1017" s="9">
        <v>5908366.1200000001</v>
      </c>
      <c r="N1017" s="9">
        <v>68601073.769999996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313</v>
      </c>
      <c r="K1018" s="2" t="s">
        <v>8</v>
      </c>
      <c r="L1018" s="2" t="s">
        <v>7</v>
      </c>
      <c r="M1018" s="9">
        <v>-39108026.18</v>
      </c>
      <c r="N1018" s="9">
        <v>-265908140.75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314</v>
      </c>
      <c r="K1019" s="2" t="s">
        <v>8</v>
      </c>
      <c r="L1019" s="2" t="s">
        <v>7</v>
      </c>
      <c r="M1019" s="9"/>
      <c r="N1019" s="9">
        <v>-71625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315</v>
      </c>
      <c r="K1020" s="2" t="s">
        <v>3</v>
      </c>
      <c r="L1020" s="2" t="s">
        <v>11</v>
      </c>
      <c r="M1020" s="9"/>
      <c r="N1020" s="9">
        <v>-7259442.9000000004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316</v>
      </c>
      <c r="K1021" s="2" t="s">
        <v>3</v>
      </c>
      <c r="L1021" s="2" t="s">
        <v>11</v>
      </c>
      <c r="M1021" s="9"/>
      <c r="N1021" s="9">
        <v>-1313605.1400000001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317</v>
      </c>
      <c r="K1022" s="2" t="s">
        <v>8</v>
      </c>
      <c r="L1022" s="2" t="s">
        <v>7</v>
      </c>
      <c r="M1022" s="9">
        <v>-565.78</v>
      </c>
      <c r="N1022" s="9">
        <v>-4111.38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318</v>
      </c>
      <c r="K1023" s="2" t="s">
        <v>52</v>
      </c>
      <c r="L1023" s="2" t="s">
        <v>7</v>
      </c>
      <c r="M1023" s="9"/>
      <c r="N1023" s="9">
        <v>-695000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319</v>
      </c>
      <c r="K1024" s="2" t="s">
        <v>8</v>
      </c>
      <c r="L1024" s="2" t="s">
        <v>50</v>
      </c>
      <c r="M1024" s="9"/>
      <c r="N1024" s="9">
        <v>10190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319</v>
      </c>
      <c r="K1025" s="2" t="s">
        <v>8</v>
      </c>
      <c r="L1025" s="2" t="s">
        <v>7</v>
      </c>
      <c r="M1025" s="9">
        <v>-850697.92</v>
      </c>
      <c r="N1025" s="9">
        <v>-21851861.199999999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320</v>
      </c>
      <c r="K1026" s="2" t="s">
        <v>8</v>
      </c>
      <c r="L1026" s="2" t="s">
        <v>50</v>
      </c>
      <c r="M1026" s="9"/>
      <c r="N1026" s="9">
        <v>22654.94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320</v>
      </c>
      <c r="K1027" s="2" t="s">
        <v>8</v>
      </c>
      <c r="L1027" s="2" t="s">
        <v>7</v>
      </c>
      <c r="M1027" s="9">
        <v>-36592.5</v>
      </c>
      <c r="N1027" s="9">
        <v>-153390.94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321</v>
      </c>
      <c r="K1028" s="2" t="s">
        <v>8</v>
      </c>
      <c r="L1028" s="2" t="s">
        <v>7</v>
      </c>
      <c r="M1028" s="9"/>
      <c r="N1028" s="9">
        <v>-3910817.55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/>
      <c r="J1029" s="2" t="s">
        <v>322</v>
      </c>
      <c r="K1029" s="2" t="s">
        <v>12</v>
      </c>
      <c r="L1029" s="2" t="s">
        <v>10</v>
      </c>
      <c r="M1029" s="9"/>
      <c r="N1029" s="9">
        <v>3210241.88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322</v>
      </c>
      <c r="K1030" s="2" t="s">
        <v>12</v>
      </c>
      <c r="L1030" s="2" t="s">
        <v>11</v>
      </c>
      <c r="M1030" s="9">
        <v>-2870808.58</v>
      </c>
      <c r="N1030" s="9">
        <v>-40569535.909999996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323</v>
      </c>
      <c r="K1031" s="2" t="s">
        <v>8</v>
      </c>
      <c r="L1031" s="2" t="s">
        <v>50</v>
      </c>
      <c r="M1031" s="9">
        <v>356648.15</v>
      </c>
      <c r="N1031" s="9">
        <v>356648.15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323</v>
      </c>
      <c r="K1032" s="2" t="s">
        <v>8</v>
      </c>
      <c r="L1032" s="2" t="s">
        <v>7</v>
      </c>
      <c r="M1032" s="9"/>
      <c r="N1032" s="9">
        <v>-551142556.63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324</v>
      </c>
      <c r="K1033" s="2" t="s">
        <v>8</v>
      </c>
      <c r="L1033" s="2" t="s">
        <v>7</v>
      </c>
      <c r="M1033" s="9"/>
      <c r="N1033" s="9">
        <v>-32045607.640000001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325</v>
      </c>
      <c r="K1034" s="2" t="s">
        <v>8</v>
      </c>
      <c r="L1034" s="2" t="s">
        <v>7</v>
      </c>
      <c r="M1034" s="9">
        <v>-3677340.17</v>
      </c>
      <c r="N1034" s="9">
        <v>-25237534.510000002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327</v>
      </c>
      <c r="K1035" s="2" t="s">
        <v>8</v>
      </c>
      <c r="L1035" s="2" t="s">
        <v>7</v>
      </c>
      <c r="M1035" s="9">
        <v>-440528.91000000003</v>
      </c>
      <c r="N1035" s="9">
        <v>-2666552.19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328</v>
      </c>
      <c r="K1036" s="2" t="s">
        <v>8</v>
      </c>
      <c r="L1036" s="2" t="s">
        <v>50</v>
      </c>
      <c r="M1036" s="9">
        <v>116276</v>
      </c>
      <c r="N1036" s="9">
        <v>122184.62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328</v>
      </c>
      <c r="K1037" s="2" t="s">
        <v>8</v>
      </c>
      <c r="L1037" s="2" t="s">
        <v>7</v>
      </c>
      <c r="M1037" s="9">
        <v>-143031.20000000001</v>
      </c>
      <c r="N1037" s="9">
        <v>-447987.9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329</v>
      </c>
      <c r="K1038" s="2" t="s">
        <v>8</v>
      </c>
      <c r="L1038" s="2" t="s">
        <v>7</v>
      </c>
      <c r="M1038" s="9">
        <v>-3942618.51</v>
      </c>
      <c r="N1038" s="9">
        <v>-52086195.960000001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330</v>
      </c>
      <c r="K1039" s="2" t="s">
        <v>8</v>
      </c>
      <c r="L1039" s="2" t="s">
        <v>50</v>
      </c>
      <c r="M1039" s="9">
        <v>20</v>
      </c>
      <c r="N1039" s="9">
        <v>5942.7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330</v>
      </c>
      <c r="K1040" s="2" t="s">
        <v>8</v>
      </c>
      <c r="L1040" s="2" t="s">
        <v>7</v>
      </c>
      <c r="M1040" s="9">
        <v>-412255.85000000003</v>
      </c>
      <c r="N1040" s="9">
        <v>-3991166.02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331</v>
      </c>
      <c r="K1041" s="2" t="s">
        <v>12</v>
      </c>
      <c r="L1041" s="2" t="s">
        <v>7</v>
      </c>
      <c r="M1041" s="9">
        <v>-123514.09</v>
      </c>
      <c r="N1041" s="9">
        <v>-1469504.47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331</v>
      </c>
      <c r="K1042" s="2" t="s">
        <v>52</v>
      </c>
      <c r="L1042" s="2" t="s">
        <v>7</v>
      </c>
      <c r="M1042" s="9">
        <v>-2875.16</v>
      </c>
      <c r="N1042" s="9">
        <v>-31506.68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805</v>
      </c>
      <c r="K1043" s="2" t="s">
        <v>8</v>
      </c>
      <c r="L1043" s="2" t="s">
        <v>50</v>
      </c>
      <c r="M1043" s="9"/>
      <c r="N1043" s="9">
        <v>31575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805</v>
      </c>
      <c r="K1044" s="2" t="s">
        <v>8</v>
      </c>
      <c r="L1044" s="2" t="s">
        <v>7</v>
      </c>
      <c r="M1044" s="9"/>
      <c r="N1044" s="9">
        <v>-272400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332</v>
      </c>
      <c r="K1045" s="2" t="s">
        <v>8</v>
      </c>
      <c r="L1045" s="2" t="s">
        <v>7</v>
      </c>
      <c r="M1045" s="9">
        <v>-4237474.32</v>
      </c>
      <c r="N1045" s="9">
        <v>-23383034.829999998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333</v>
      </c>
      <c r="K1046" s="2" t="s">
        <v>8</v>
      </c>
      <c r="L1046" s="2" t="s">
        <v>50</v>
      </c>
      <c r="M1046" s="9"/>
      <c r="N1046" s="9">
        <v>114685.67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333</v>
      </c>
      <c r="K1047" s="2" t="s">
        <v>8</v>
      </c>
      <c r="L1047" s="2" t="s">
        <v>7</v>
      </c>
      <c r="M1047" s="9">
        <v>-11543638.619999999</v>
      </c>
      <c r="N1047" s="9">
        <v>-89907368.280000001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8</v>
      </c>
      <c r="L1048" s="2" t="s">
        <v>50</v>
      </c>
      <c r="M1048" s="9"/>
      <c r="N1048" s="9">
        <v>11250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8</v>
      </c>
      <c r="L1049" s="2" t="s">
        <v>7</v>
      </c>
      <c r="M1049" s="9"/>
      <c r="N1049" s="9">
        <v>-80800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335</v>
      </c>
      <c r="K1050" s="2" t="s">
        <v>8</v>
      </c>
      <c r="L1050" s="2" t="s">
        <v>50</v>
      </c>
      <c r="M1050" s="9"/>
      <c r="N1050" s="9">
        <v>11046.08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335</v>
      </c>
      <c r="K1051" s="2" t="s">
        <v>8</v>
      </c>
      <c r="L1051" s="2" t="s">
        <v>7</v>
      </c>
      <c r="M1051" s="9">
        <v>-600059.51</v>
      </c>
      <c r="N1051" s="9">
        <v>-4605856.2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336</v>
      </c>
      <c r="K1052" s="2" t="s">
        <v>8</v>
      </c>
      <c r="L1052" s="2" t="s">
        <v>7</v>
      </c>
      <c r="M1052" s="9">
        <v>-259575.28</v>
      </c>
      <c r="N1052" s="9">
        <v>-2391798.73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336</v>
      </c>
      <c r="K1053" s="2" t="s">
        <v>12</v>
      </c>
      <c r="L1053" s="2" t="s">
        <v>7</v>
      </c>
      <c r="M1053" s="9">
        <v>-3954740</v>
      </c>
      <c r="N1053" s="9">
        <v>-34102522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337</v>
      </c>
      <c r="K1054" s="2" t="s">
        <v>8</v>
      </c>
      <c r="L1054" s="2" t="s">
        <v>7</v>
      </c>
      <c r="M1054" s="9">
        <v>-337112.54</v>
      </c>
      <c r="N1054" s="9">
        <v>-4787152.58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806</v>
      </c>
      <c r="K1055" s="2" t="s">
        <v>8</v>
      </c>
      <c r="L1055" s="2" t="s">
        <v>7</v>
      </c>
      <c r="M1055" s="9"/>
      <c r="N1055" s="9">
        <v>-5066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755</v>
      </c>
      <c r="K1056" s="2" t="s">
        <v>8</v>
      </c>
      <c r="L1056" s="2" t="s">
        <v>7</v>
      </c>
      <c r="M1056" s="9"/>
      <c r="N1056" s="9">
        <v>-120000000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755</v>
      </c>
      <c r="K1057" s="2" t="s">
        <v>6</v>
      </c>
      <c r="L1057" s="2" t="s">
        <v>7</v>
      </c>
      <c r="M1057" s="9">
        <v>-1589777.1400000001</v>
      </c>
      <c r="N1057" s="9">
        <v>-19172054.800000001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834</v>
      </c>
      <c r="K1058" s="2" t="s">
        <v>8</v>
      </c>
      <c r="L1058" s="2" t="s">
        <v>7</v>
      </c>
      <c r="M1058" s="9">
        <v>-26920175.870000001</v>
      </c>
      <c r="N1058" s="9">
        <v>-26920175.870000001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807</v>
      </c>
      <c r="K1059" s="2" t="s">
        <v>8</v>
      </c>
      <c r="L1059" s="2" t="s">
        <v>7</v>
      </c>
      <c r="M1059" s="9">
        <v>-253312.94</v>
      </c>
      <c r="N1059" s="9">
        <v>-2263788.84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830</v>
      </c>
      <c r="K1060" s="2" t="s">
        <v>8</v>
      </c>
      <c r="L1060" s="2" t="s">
        <v>7</v>
      </c>
      <c r="M1060" s="9"/>
      <c r="N1060" s="9">
        <v>-332395.22000000003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338</v>
      </c>
      <c r="K1061" s="2" t="s">
        <v>8</v>
      </c>
      <c r="L1061" s="2" t="s">
        <v>7</v>
      </c>
      <c r="M1061" s="9">
        <v>-7669147.5700000003</v>
      </c>
      <c r="N1061" s="9">
        <v>-66000219.880000003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339</v>
      </c>
      <c r="K1062" s="2" t="s">
        <v>8</v>
      </c>
      <c r="L1062" s="2" t="s">
        <v>50</v>
      </c>
      <c r="M1062" s="9"/>
      <c r="N1062" s="9">
        <v>12027525.710000001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339</v>
      </c>
      <c r="K1063" s="2" t="s">
        <v>8</v>
      </c>
      <c r="L1063" s="2" t="s">
        <v>7</v>
      </c>
      <c r="M1063" s="9">
        <v>-14577161.960000001</v>
      </c>
      <c r="N1063" s="9">
        <v>-78875795.900000006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826</v>
      </c>
      <c r="K1064" s="2" t="s">
        <v>8</v>
      </c>
      <c r="L1064" s="2" t="s">
        <v>10</v>
      </c>
      <c r="M1064" s="9">
        <v>15626605</v>
      </c>
      <c r="N1064" s="9">
        <v>15703210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826</v>
      </c>
      <c r="K1065" s="2" t="s">
        <v>8</v>
      </c>
      <c r="L1065" s="2" t="s">
        <v>11</v>
      </c>
      <c r="M1065" s="9"/>
      <c r="N1065" s="9">
        <v>-15721471.640000001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340</v>
      </c>
      <c r="K1066" s="2" t="s">
        <v>3</v>
      </c>
      <c r="L1066" s="2" t="s">
        <v>10</v>
      </c>
      <c r="M1066" s="9"/>
      <c r="N1066" s="9">
        <v>26046543.73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/>
      <c r="J1067" s="2" t="s">
        <v>340</v>
      </c>
      <c r="K1067" s="2" t="s">
        <v>3</v>
      </c>
      <c r="L1067" s="2" t="s">
        <v>11</v>
      </c>
      <c r="M1067" s="9">
        <v>-4119463.47</v>
      </c>
      <c r="N1067" s="9">
        <v>-19218861.359999999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/>
      <c r="J1068" s="2" t="s">
        <v>341</v>
      </c>
      <c r="K1068" s="2" t="s">
        <v>3</v>
      </c>
      <c r="L1068" s="2" t="s">
        <v>10</v>
      </c>
      <c r="M1068" s="9"/>
      <c r="N1068" s="9">
        <v>37540282.189999998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/>
      <c r="J1069" s="2" t="s">
        <v>341</v>
      </c>
      <c r="K1069" s="2" t="s">
        <v>3</v>
      </c>
      <c r="L1069" s="2" t="s">
        <v>11</v>
      </c>
      <c r="M1069" s="9">
        <v>-7633662.6200000001</v>
      </c>
      <c r="N1069" s="9">
        <v>-32156402.77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831</v>
      </c>
      <c r="K1070" s="2" t="s">
        <v>8</v>
      </c>
      <c r="L1070" s="2" t="s">
        <v>7</v>
      </c>
      <c r="M1070" s="9"/>
      <c r="N1070" s="9">
        <v>-27443952.260000002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/>
      <c r="J1071" s="2" t="s">
        <v>96</v>
      </c>
      <c r="K1071" s="2" t="s">
        <v>71</v>
      </c>
      <c r="L1071" s="2" t="s">
        <v>10</v>
      </c>
      <c r="M1071" s="9">
        <v>3516.07</v>
      </c>
      <c r="N1071" s="9">
        <v>917080.09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/>
      <c r="J1072" s="2" t="s">
        <v>96</v>
      </c>
      <c r="K1072" s="2" t="s">
        <v>71</v>
      </c>
      <c r="L1072" s="2" t="s">
        <v>11</v>
      </c>
      <c r="M1072" s="9">
        <v>-56518.83</v>
      </c>
      <c r="N1072" s="9">
        <v>-832167.84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/>
      <c r="J1073" s="2" t="s">
        <v>342</v>
      </c>
      <c r="K1073" s="2" t="s">
        <v>3</v>
      </c>
      <c r="L1073" s="2" t="s">
        <v>10</v>
      </c>
      <c r="M1073" s="9"/>
      <c r="N1073" s="9">
        <v>1256071.6200000001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342</v>
      </c>
      <c r="K1074" s="2" t="s">
        <v>3</v>
      </c>
      <c r="L1074" s="2" t="s">
        <v>11</v>
      </c>
      <c r="M1074" s="9">
        <v>-262567.95</v>
      </c>
      <c r="N1074" s="9">
        <v>-1884179.75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832</v>
      </c>
      <c r="K1075" s="2" t="s">
        <v>8</v>
      </c>
      <c r="L1075" s="2" t="s">
        <v>7</v>
      </c>
      <c r="M1075" s="9"/>
      <c r="N1075" s="9">
        <v>-361648.15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343</v>
      </c>
      <c r="K1076" s="2" t="s">
        <v>12</v>
      </c>
      <c r="L1076" s="2" t="s">
        <v>7</v>
      </c>
      <c r="M1076" s="9">
        <v>-1572500</v>
      </c>
      <c r="N1076" s="9">
        <v>-15046894.439999999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343</v>
      </c>
      <c r="K1077" s="2" t="s">
        <v>52</v>
      </c>
      <c r="L1077" s="2" t="s">
        <v>7</v>
      </c>
      <c r="M1077" s="9"/>
      <c r="N1077" s="9">
        <v>-49200000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343</v>
      </c>
      <c r="K1078" s="2" t="s">
        <v>20</v>
      </c>
      <c r="L1078" s="2" t="s">
        <v>7</v>
      </c>
      <c r="M1078" s="9"/>
      <c r="N1078" s="9">
        <v>-92667622.310000002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344</v>
      </c>
      <c r="K1079" s="2" t="s">
        <v>8</v>
      </c>
      <c r="L1079" s="2" t="s">
        <v>50</v>
      </c>
      <c r="M1079" s="9"/>
      <c r="N1079" s="9">
        <v>1065923.6000000001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344</v>
      </c>
      <c r="K1080" s="2" t="s">
        <v>8</v>
      </c>
      <c r="L1080" s="2" t="s">
        <v>7</v>
      </c>
      <c r="M1080" s="9">
        <v>-5832478.8200000003</v>
      </c>
      <c r="N1080" s="9">
        <v>-44955562.020000003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345</v>
      </c>
      <c r="K1081" s="2" t="s">
        <v>8</v>
      </c>
      <c r="L1081" s="2" t="s">
        <v>7</v>
      </c>
      <c r="M1081" s="9">
        <v>-2275230.34</v>
      </c>
      <c r="N1081" s="9">
        <v>-25033438.010000002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729</v>
      </c>
      <c r="K1082" s="2" t="s">
        <v>8</v>
      </c>
      <c r="L1082" s="2" t="s">
        <v>7</v>
      </c>
      <c r="M1082" s="10"/>
      <c r="N1082" s="9">
        <v>-326193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346</v>
      </c>
      <c r="K1083" s="2" t="s">
        <v>8</v>
      </c>
      <c r="L1083" s="2" t="s">
        <v>7</v>
      </c>
      <c r="M1083" s="10">
        <v>-146388.32</v>
      </c>
      <c r="N1083" s="9">
        <v>-2023428.76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691</v>
      </c>
      <c r="K1084" s="2" t="s">
        <v>8</v>
      </c>
      <c r="L1084" s="2" t="s">
        <v>7</v>
      </c>
      <c r="M1084" s="10">
        <v>-305960.32000000001</v>
      </c>
      <c r="N1084" s="9">
        <v>-2485874.7200000002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810</v>
      </c>
      <c r="K1085" s="2" t="s">
        <v>8</v>
      </c>
      <c r="L1085" s="2" t="s">
        <v>7</v>
      </c>
      <c r="M1085" s="9"/>
      <c r="N1085" s="9">
        <v>-6650000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348</v>
      </c>
      <c r="K1086" s="2" t="s">
        <v>8</v>
      </c>
      <c r="L1086" s="2" t="s">
        <v>50</v>
      </c>
      <c r="M1086" s="9">
        <v>3144529</v>
      </c>
      <c r="N1086" s="9">
        <v>3238019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348</v>
      </c>
      <c r="K1087" s="2" t="s">
        <v>8</v>
      </c>
      <c r="L1087" s="2" t="s">
        <v>7</v>
      </c>
      <c r="M1087" s="9"/>
      <c r="N1087" s="9">
        <v>-266844.28999999998</v>
      </c>
    </row>
    <row r="1088" spans="1:14" ht="12.75" customHeight="1" x14ac:dyDescent="0.3">
      <c r="A1088" s="49"/>
      <c r="B1088" s="57" t="s">
        <v>753</v>
      </c>
      <c r="C1088" s="57"/>
      <c r="D1088" s="57"/>
      <c r="E1088" s="57"/>
      <c r="F1088" s="57"/>
      <c r="G1088" s="57"/>
      <c r="H1088" s="57"/>
      <c r="I1088" s="57"/>
      <c r="J1088" s="57"/>
      <c r="K1088" s="57"/>
      <c r="L1088" s="20" t="s">
        <v>753</v>
      </c>
      <c r="M1088" s="31">
        <f>SUM(M940:M1087)</f>
        <v>-763029316.91000021</v>
      </c>
      <c r="N1088" s="31">
        <f>SUM(N940:N1087)</f>
        <v>-6777518890.6700029</v>
      </c>
    </row>
    <row r="1089" spans="1:14" ht="12.75" customHeight="1" x14ac:dyDescent="0.3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ht="12.75" customHeight="1" x14ac:dyDescent="0.3">
      <c r="A1090" s="2" t="s">
        <v>349</v>
      </c>
      <c r="B1090" s="2" t="s">
        <v>716</v>
      </c>
      <c r="C1090" s="2" t="s">
        <v>2</v>
      </c>
      <c r="D1090" s="2"/>
      <c r="E1090" s="2"/>
      <c r="F1090" s="2" t="s">
        <v>72</v>
      </c>
      <c r="G1090" s="2"/>
      <c r="H1090" s="2"/>
      <c r="I1090" s="2"/>
      <c r="J1090" s="2" t="s">
        <v>9</v>
      </c>
      <c r="K1090" s="2" t="s">
        <v>3</v>
      </c>
      <c r="L1090" s="2" t="s">
        <v>11</v>
      </c>
      <c r="M1090" s="10">
        <v>-186.24</v>
      </c>
      <c r="N1090" s="9">
        <v>-440.03000000000003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24</v>
      </c>
      <c r="K1091" s="2" t="s">
        <v>3</v>
      </c>
      <c r="L1091" s="2" t="s">
        <v>16</v>
      </c>
      <c r="M1091" s="10"/>
      <c r="N1091" s="9">
        <v>-238693.38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24</v>
      </c>
      <c r="K1092" s="2" t="s">
        <v>3</v>
      </c>
      <c r="L1092" s="2" t="s">
        <v>17</v>
      </c>
      <c r="M1092" s="10"/>
      <c r="N1092" s="9">
        <v>238693.38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24</v>
      </c>
      <c r="K1093" s="2" t="s">
        <v>3</v>
      </c>
      <c r="L1093" s="2" t="s">
        <v>15</v>
      </c>
      <c r="M1093" s="10">
        <v>483272.9</v>
      </c>
      <c r="N1093" s="9">
        <v>4047280.14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24</v>
      </c>
      <c r="K1094" s="2" t="s">
        <v>3</v>
      </c>
      <c r="L1094" s="2" t="s">
        <v>18</v>
      </c>
      <c r="M1094" s="10">
        <v>-483272.9</v>
      </c>
      <c r="N1094" s="9">
        <v>-4047280.14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14</v>
      </c>
      <c r="K1095" s="2" t="s">
        <v>71</v>
      </c>
      <c r="L1095" s="2" t="s">
        <v>16</v>
      </c>
      <c r="M1095" s="10">
        <v>-20115603.390000001</v>
      </c>
      <c r="N1095" s="9">
        <v>-223278342.31999999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14</v>
      </c>
      <c r="K1096" s="2" t="s">
        <v>71</v>
      </c>
      <c r="L1096" s="2" t="s">
        <v>17</v>
      </c>
      <c r="M1096" s="10">
        <v>16824942.379999999</v>
      </c>
      <c r="N1096" s="9">
        <v>237231619.86000001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14</v>
      </c>
      <c r="K1097" s="2" t="s">
        <v>71</v>
      </c>
      <c r="L1097" s="2" t="s">
        <v>15</v>
      </c>
      <c r="M1097" s="10">
        <v>333770.19</v>
      </c>
      <c r="N1097" s="9">
        <v>28941710.25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14</v>
      </c>
      <c r="K1098" s="2" t="s">
        <v>71</v>
      </c>
      <c r="L1098" s="2" t="s">
        <v>18</v>
      </c>
      <c r="M1098" s="10">
        <v>-3055673.2</v>
      </c>
      <c r="N1098" s="9">
        <v>-15866713.689999999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297</v>
      </c>
      <c r="K1099" s="2" t="s">
        <v>21</v>
      </c>
      <c r="L1099" s="2" t="s">
        <v>7</v>
      </c>
      <c r="M1099" s="10">
        <v>-43099088.329999998</v>
      </c>
      <c r="N1099" s="9">
        <v>-401900143.14999998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350</v>
      </c>
      <c r="K1100" s="2" t="s">
        <v>6</v>
      </c>
      <c r="L1100" s="2" t="s">
        <v>50</v>
      </c>
      <c r="M1100" s="10">
        <v>961176.95000000007</v>
      </c>
      <c r="N1100" s="9">
        <v>4555574.87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350</v>
      </c>
      <c r="K1101" s="2" t="s">
        <v>6</v>
      </c>
      <c r="L1101" s="2" t="s">
        <v>7</v>
      </c>
      <c r="M1101" s="10">
        <v>-3816086.11</v>
      </c>
      <c r="N1101" s="9">
        <v>-63934830.460000001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674</v>
      </c>
      <c r="K1102" s="2" t="s">
        <v>3</v>
      </c>
      <c r="L1102" s="2" t="s">
        <v>11</v>
      </c>
      <c r="M1102" s="10"/>
      <c r="N1102" s="9">
        <v>-89894612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351</v>
      </c>
      <c r="K1103" s="2" t="s">
        <v>6</v>
      </c>
      <c r="L1103" s="2" t="s">
        <v>50</v>
      </c>
      <c r="M1103" s="10">
        <v>14455.16</v>
      </c>
      <c r="N1103" s="9">
        <v>343556.43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351</v>
      </c>
      <c r="K1104" s="2" t="s">
        <v>6</v>
      </c>
      <c r="L1104" s="2" t="s">
        <v>7</v>
      </c>
      <c r="M1104" s="10">
        <v>-752992.62</v>
      </c>
      <c r="N1104" s="9">
        <v>-4059157.92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323</v>
      </c>
      <c r="K1105" s="2" t="s">
        <v>6</v>
      </c>
      <c r="L1105" s="2" t="s">
        <v>50</v>
      </c>
      <c r="M1105" s="10"/>
      <c r="N1105" s="9">
        <v>238264.45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323</v>
      </c>
      <c r="K1106" s="2" t="s">
        <v>6</v>
      </c>
      <c r="L1106" s="2" t="s">
        <v>7</v>
      </c>
      <c r="M1106" s="10">
        <v>-9699320.5299999993</v>
      </c>
      <c r="N1106" s="9">
        <v>-67986634.590000004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324</v>
      </c>
      <c r="K1107" s="2" t="s">
        <v>6</v>
      </c>
      <c r="L1107" s="2" t="s">
        <v>7</v>
      </c>
      <c r="M1107" s="10">
        <v>-7676218.0499999998</v>
      </c>
      <c r="N1107" s="9">
        <v>-58421063.32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325</v>
      </c>
      <c r="K1108" s="2" t="s">
        <v>6</v>
      </c>
      <c r="L1108" s="2" t="s">
        <v>7</v>
      </c>
      <c r="M1108" s="10">
        <v>-239169.92000000001</v>
      </c>
      <c r="N1108" s="9">
        <v>-1839021.22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331</v>
      </c>
      <c r="K1109" s="2" t="s">
        <v>6</v>
      </c>
      <c r="L1109" s="2" t="s">
        <v>50</v>
      </c>
      <c r="M1109" s="10">
        <v>0.01</v>
      </c>
      <c r="N1109" s="9">
        <v>8.07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331</v>
      </c>
      <c r="K1110" s="2" t="s">
        <v>6</v>
      </c>
      <c r="L1110" s="2" t="s">
        <v>7</v>
      </c>
      <c r="M1110" s="10">
        <v>-52245.07</v>
      </c>
      <c r="N1110" s="9">
        <v>-448783.21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352</v>
      </c>
      <c r="K1111" s="2" t="s">
        <v>6</v>
      </c>
      <c r="L1111" s="2" t="s">
        <v>50</v>
      </c>
      <c r="M1111" s="9"/>
      <c r="N1111" s="9">
        <v>19886.07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352</v>
      </c>
      <c r="K1112" s="2" t="s">
        <v>6</v>
      </c>
      <c r="L1112" s="2" t="s">
        <v>7</v>
      </c>
      <c r="M1112" s="9"/>
      <c r="N1112" s="9">
        <v>-23861606.199999999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334</v>
      </c>
      <c r="K1113" s="2" t="s">
        <v>6</v>
      </c>
      <c r="L1113" s="2" t="s">
        <v>50</v>
      </c>
      <c r="M1113" s="9"/>
      <c r="N1113" s="9">
        <v>41552.26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334</v>
      </c>
      <c r="K1114" s="2" t="s">
        <v>6</v>
      </c>
      <c r="L1114" s="2" t="s">
        <v>7</v>
      </c>
      <c r="M1114" s="10"/>
      <c r="N1114" s="9">
        <v>-870118.15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 t="s">
        <v>722</v>
      </c>
      <c r="H1115" s="2" t="s">
        <v>769</v>
      </c>
      <c r="I1115" s="2"/>
      <c r="J1115" s="2" t="s">
        <v>778</v>
      </c>
      <c r="K1115" s="2" t="s">
        <v>6</v>
      </c>
      <c r="L1115" s="2" t="s">
        <v>7</v>
      </c>
      <c r="M1115" s="9"/>
      <c r="N1115" s="9">
        <v>-10238302.77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 t="s">
        <v>722</v>
      </c>
      <c r="H1116" s="2" t="s">
        <v>769</v>
      </c>
      <c r="I1116" s="2"/>
      <c r="J1116" s="2" t="s">
        <v>770</v>
      </c>
      <c r="K1116" s="2" t="s">
        <v>6</v>
      </c>
      <c r="L1116" s="2" t="s">
        <v>7</v>
      </c>
      <c r="M1116" s="9"/>
      <c r="N1116" s="9">
        <v>-4501060.59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 t="s">
        <v>722</v>
      </c>
      <c r="H1117" s="2" t="s">
        <v>771</v>
      </c>
      <c r="I1117" s="2"/>
      <c r="J1117" s="2" t="s">
        <v>772</v>
      </c>
      <c r="K1117" s="2" t="s">
        <v>6</v>
      </c>
      <c r="L1117" s="2" t="s">
        <v>7</v>
      </c>
      <c r="M1117" s="9"/>
      <c r="N1117" s="9">
        <v>-12236354.539999999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338</v>
      </c>
      <c r="K1118" s="2" t="s">
        <v>6</v>
      </c>
      <c r="L1118" s="2" t="s">
        <v>7</v>
      </c>
      <c r="M1118" s="9">
        <v>-116175.29000000001</v>
      </c>
      <c r="N1118" s="9">
        <v>-956858.46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808</v>
      </c>
      <c r="K1119" s="2" t="s">
        <v>6</v>
      </c>
      <c r="L1119" s="2" t="s">
        <v>7</v>
      </c>
      <c r="M1119" s="9">
        <v>-769392.29</v>
      </c>
      <c r="N1119" s="9">
        <v>-6770814.3499999996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786</v>
      </c>
      <c r="K1120" s="2" t="s">
        <v>6</v>
      </c>
      <c r="L1120" s="2" t="s">
        <v>50</v>
      </c>
      <c r="M1120" s="9"/>
      <c r="N1120" s="9">
        <v>1581915.8900000001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786</v>
      </c>
      <c r="K1121" s="2" t="s">
        <v>6</v>
      </c>
      <c r="L1121" s="2" t="s">
        <v>7</v>
      </c>
      <c r="M1121" s="9">
        <v>-28731849.039999999</v>
      </c>
      <c r="N1121" s="9">
        <v>-228409302.69</v>
      </c>
    </row>
    <row r="1122" spans="1:14" ht="12.75" customHeight="1" x14ac:dyDescent="0.3">
      <c r="A1122" s="49" t="s">
        <v>753</v>
      </c>
      <c r="B1122" s="57" t="s">
        <v>753</v>
      </c>
      <c r="C1122" s="57"/>
      <c r="D1122" s="57"/>
      <c r="E1122" s="57"/>
      <c r="F1122" s="57"/>
      <c r="G1122" s="57"/>
      <c r="H1122" s="57"/>
      <c r="I1122" s="57"/>
      <c r="J1122" s="57"/>
      <c r="K1122" s="57"/>
      <c r="L1122" s="20" t="s">
        <v>753</v>
      </c>
      <c r="M1122" s="31">
        <f>SUM(M1090:M1121)</f>
        <v>-99989655.389999986</v>
      </c>
      <c r="N1122" s="31">
        <f>SUM(N1090:N1121)</f>
        <v>-942520071.50999999</v>
      </c>
    </row>
    <row r="1124" spans="1:14" ht="12.75" customHeight="1" x14ac:dyDescent="0.3">
      <c r="A1124" s="56" t="s">
        <v>353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</row>
    <row r="1125" spans="1:14" ht="12.75" customHeight="1" x14ac:dyDescent="0.3">
      <c r="A1125" s="2" t="s">
        <v>354</v>
      </c>
      <c r="B1125" s="2" t="s">
        <v>355</v>
      </c>
      <c r="C1125" s="2" t="s">
        <v>41</v>
      </c>
      <c r="D1125" s="2"/>
      <c r="E1125" s="2"/>
      <c r="F1125" s="2" t="s">
        <v>108</v>
      </c>
      <c r="G1125" s="2"/>
      <c r="H1125" s="2"/>
      <c r="I1125" s="2"/>
      <c r="J1125" s="2" t="s">
        <v>43</v>
      </c>
      <c r="K1125" s="2" t="s">
        <v>3</v>
      </c>
      <c r="L1125" s="2" t="s">
        <v>10</v>
      </c>
      <c r="M1125" s="9">
        <v>26.580000000000002</v>
      </c>
      <c r="N1125" s="9">
        <v>415.23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43</v>
      </c>
      <c r="K1126" s="2" t="s">
        <v>3</v>
      </c>
      <c r="L1126" s="2" t="s">
        <v>11</v>
      </c>
      <c r="M1126" s="9">
        <v>-3325.52</v>
      </c>
      <c r="N1126" s="9">
        <v>-23445.61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43</v>
      </c>
      <c r="K1127" s="2" t="s">
        <v>6</v>
      </c>
      <c r="L1127" s="2" t="s">
        <v>10</v>
      </c>
      <c r="M1127" s="9">
        <v>5.61</v>
      </c>
      <c r="N1127" s="9">
        <v>38.94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/>
      <c r="J1128" s="2" t="s">
        <v>43</v>
      </c>
      <c r="K1128" s="2" t="s">
        <v>6</v>
      </c>
      <c r="L1128" s="2" t="s">
        <v>11</v>
      </c>
      <c r="M1128" s="9">
        <v>-596.66</v>
      </c>
      <c r="N1128" s="9">
        <v>-16275.49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/>
      <c r="J1129" s="2" t="s">
        <v>43</v>
      </c>
      <c r="K1129" s="2" t="s">
        <v>52</v>
      </c>
      <c r="L1129" s="2" t="s">
        <v>11</v>
      </c>
      <c r="M1129" s="9">
        <v>-2140.0100000000002</v>
      </c>
      <c r="N1129" s="9">
        <v>-4918.3500000000004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/>
      <c r="J1130" s="2" t="s">
        <v>43</v>
      </c>
      <c r="K1130" s="2" t="s">
        <v>106</v>
      </c>
      <c r="L1130" s="2" t="s">
        <v>10</v>
      </c>
      <c r="M1130" s="9"/>
      <c r="N1130" s="9">
        <v>35.230000000000004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43</v>
      </c>
      <c r="K1131" s="2" t="s">
        <v>106</v>
      </c>
      <c r="L1131" s="2" t="s">
        <v>11</v>
      </c>
      <c r="M1131" s="9">
        <v>-34.369999999999997</v>
      </c>
      <c r="N1131" s="9">
        <v>-293.27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43</v>
      </c>
      <c r="K1132" s="2" t="s">
        <v>42</v>
      </c>
      <c r="L1132" s="2" t="s">
        <v>10</v>
      </c>
      <c r="M1132" s="9">
        <v>0.28000000000000003</v>
      </c>
      <c r="N1132" s="9">
        <v>228.19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43</v>
      </c>
      <c r="K1133" s="2" t="s">
        <v>42</v>
      </c>
      <c r="L1133" s="2" t="s">
        <v>11</v>
      </c>
      <c r="M1133" s="9">
        <v>-2440.13</v>
      </c>
      <c r="N1133" s="9">
        <v>-11068.5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44</v>
      </c>
      <c r="K1134" s="2" t="s">
        <v>3</v>
      </c>
      <c r="L1134" s="2" t="s">
        <v>10</v>
      </c>
      <c r="M1134" s="10">
        <v>7661.85</v>
      </c>
      <c r="N1134" s="9">
        <v>75038.509999999995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44</v>
      </c>
      <c r="K1135" s="2" t="s">
        <v>3</v>
      </c>
      <c r="L1135" s="2" t="s">
        <v>11</v>
      </c>
      <c r="M1135" s="9">
        <v>-539824.5</v>
      </c>
      <c r="N1135" s="9">
        <v>-16678432.369999999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44</v>
      </c>
      <c r="K1136" s="2" t="s">
        <v>8</v>
      </c>
      <c r="L1136" s="2" t="s">
        <v>10</v>
      </c>
      <c r="M1136" s="10">
        <v>2.98</v>
      </c>
      <c r="N1136" s="9">
        <v>2.98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44</v>
      </c>
      <c r="K1137" s="2" t="s">
        <v>6</v>
      </c>
      <c r="L1137" s="2" t="s">
        <v>10</v>
      </c>
      <c r="M1137" s="9">
        <v>11348.27</v>
      </c>
      <c r="N1137" s="9">
        <v>33965.86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/>
      <c r="J1138" s="2" t="s">
        <v>44</v>
      </c>
      <c r="K1138" s="2" t="s">
        <v>6</v>
      </c>
      <c r="L1138" s="2" t="s">
        <v>11</v>
      </c>
      <c r="M1138" s="10">
        <v>-1434423.54</v>
      </c>
      <c r="N1138" s="9">
        <v>-12540074.5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/>
      <c r="J1139" s="2" t="s">
        <v>44</v>
      </c>
      <c r="K1139" s="2" t="s">
        <v>12</v>
      </c>
      <c r="L1139" s="2" t="s">
        <v>10</v>
      </c>
      <c r="M1139" s="10"/>
      <c r="N1139" s="9">
        <v>1414236.08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/>
      <c r="J1140" s="2" t="s">
        <v>44</v>
      </c>
      <c r="K1140" s="2" t="s">
        <v>12</v>
      </c>
      <c r="L1140" s="2" t="s">
        <v>11</v>
      </c>
      <c r="M1140" s="9">
        <v>-26829008.300000001</v>
      </c>
      <c r="N1140" s="9">
        <v>-449639343.5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/>
      <c r="J1141" s="2" t="s">
        <v>44</v>
      </c>
      <c r="K1141" s="2" t="s">
        <v>106</v>
      </c>
      <c r="L1141" s="2" t="s">
        <v>10</v>
      </c>
      <c r="M1141" s="9"/>
      <c r="N1141" s="9">
        <v>23496.880000000001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/>
      <c r="J1142" s="2" t="s">
        <v>44</v>
      </c>
      <c r="K1142" s="2" t="s">
        <v>106</v>
      </c>
      <c r="L1142" s="2" t="s">
        <v>11</v>
      </c>
      <c r="M1142" s="9">
        <v>-15369.31</v>
      </c>
      <c r="N1142" s="9">
        <v>-215077.96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/>
      <c r="J1143" s="2" t="s">
        <v>44</v>
      </c>
      <c r="K1143" s="2" t="s">
        <v>42</v>
      </c>
      <c r="L1143" s="2" t="s">
        <v>10</v>
      </c>
      <c r="M1143" s="9">
        <v>1505.71</v>
      </c>
      <c r="N1143" s="9">
        <v>130316.88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/>
      <c r="J1144" s="2" t="s">
        <v>44</v>
      </c>
      <c r="K1144" s="2" t="s">
        <v>42</v>
      </c>
      <c r="L1144" s="2" t="s">
        <v>11</v>
      </c>
      <c r="M1144" s="9">
        <v>-11498604.439999999</v>
      </c>
      <c r="N1144" s="9">
        <v>-13359016.15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/>
      <c r="J1145" s="2" t="s">
        <v>44</v>
      </c>
      <c r="K1145" s="2" t="s">
        <v>71</v>
      </c>
      <c r="L1145" s="2" t="s">
        <v>10</v>
      </c>
      <c r="M1145" s="9">
        <v>18287.66</v>
      </c>
      <c r="N1145" s="9">
        <v>23315.09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/>
      <c r="J1146" s="2" t="s">
        <v>44</v>
      </c>
      <c r="K1146" s="2" t="s">
        <v>71</v>
      </c>
      <c r="L1146" s="2" t="s">
        <v>11</v>
      </c>
      <c r="M1146" s="9">
        <v>-35671.910000000003</v>
      </c>
      <c r="N1146" s="9">
        <v>-782527.05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/>
      <c r="J1147" s="2" t="s">
        <v>44</v>
      </c>
      <c r="K1147" s="2" t="s">
        <v>110</v>
      </c>
      <c r="L1147" s="2" t="s">
        <v>10</v>
      </c>
      <c r="M1147" s="9">
        <v>90087.57</v>
      </c>
      <c r="N1147" s="9">
        <v>627113.68000000005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/>
      <c r="J1148" s="2" t="s">
        <v>44</v>
      </c>
      <c r="K1148" s="2" t="s">
        <v>110</v>
      </c>
      <c r="L1148" s="2" t="s">
        <v>11</v>
      </c>
      <c r="M1148" s="9">
        <v>-306368.55</v>
      </c>
      <c r="N1148" s="9">
        <v>-2007784.89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68</v>
      </c>
      <c r="K1149" s="2" t="s">
        <v>3</v>
      </c>
      <c r="L1149" s="2" t="s">
        <v>16</v>
      </c>
      <c r="M1149" s="9">
        <v>-50153839.280000001</v>
      </c>
      <c r="N1149" s="9">
        <v>-344535202.27999997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13</v>
      </c>
      <c r="J1150" s="2" t="s">
        <v>68</v>
      </c>
      <c r="K1150" s="2" t="s">
        <v>3</v>
      </c>
      <c r="L1150" s="2" t="s">
        <v>17</v>
      </c>
      <c r="M1150" s="9">
        <v>50153839.280000001</v>
      </c>
      <c r="N1150" s="9">
        <v>344799382.57999998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13</v>
      </c>
      <c r="J1151" s="2" t="s">
        <v>68</v>
      </c>
      <c r="K1151" s="2" t="s">
        <v>3</v>
      </c>
      <c r="L1151" s="2" t="s">
        <v>15</v>
      </c>
      <c r="M1151" s="9">
        <v>1019346.03</v>
      </c>
      <c r="N1151" s="9">
        <v>13745724.119999999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 t="s">
        <v>13</v>
      </c>
      <c r="J1152" s="2" t="s">
        <v>68</v>
      </c>
      <c r="K1152" s="2" t="s">
        <v>3</v>
      </c>
      <c r="L1152" s="2" t="s">
        <v>18</v>
      </c>
      <c r="M1152" s="9">
        <v>-1019346.03</v>
      </c>
      <c r="N1152" s="9">
        <v>-14009904.42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 t="s">
        <v>13</v>
      </c>
      <c r="J1153" s="2" t="s">
        <v>70</v>
      </c>
      <c r="K1153" s="2" t="s">
        <v>8</v>
      </c>
      <c r="L1153" s="2" t="s">
        <v>17</v>
      </c>
      <c r="M1153" s="9"/>
      <c r="N1153" s="9">
        <v>15448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 t="s">
        <v>13</v>
      </c>
      <c r="J1154" s="2" t="s">
        <v>70</v>
      </c>
      <c r="K1154" s="2" t="s">
        <v>6</v>
      </c>
      <c r="L1154" s="2" t="s">
        <v>16</v>
      </c>
      <c r="M1154" s="9">
        <v>-45166.73</v>
      </c>
      <c r="N1154" s="9">
        <v>-104772.85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13</v>
      </c>
      <c r="J1155" s="2" t="s">
        <v>70</v>
      </c>
      <c r="K1155" s="2" t="s">
        <v>6</v>
      </c>
      <c r="L1155" s="2" t="s">
        <v>17</v>
      </c>
      <c r="M1155" s="9">
        <v>32767.05</v>
      </c>
      <c r="N1155" s="9">
        <v>55090.15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13</v>
      </c>
      <c r="J1156" s="2" t="s">
        <v>70</v>
      </c>
      <c r="K1156" s="2" t="s">
        <v>6</v>
      </c>
      <c r="L1156" s="2" t="s">
        <v>15</v>
      </c>
      <c r="M1156" s="9"/>
      <c r="N1156" s="9">
        <v>3013.41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13</v>
      </c>
      <c r="J1157" s="2" t="s">
        <v>70</v>
      </c>
      <c r="K1157" s="2" t="s">
        <v>6</v>
      </c>
      <c r="L1157" s="2" t="s">
        <v>18</v>
      </c>
      <c r="M1157" s="9"/>
      <c r="N1157" s="9">
        <v>-15204.19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13</v>
      </c>
      <c r="J1158" s="2" t="s">
        <v>70</v>
      </c>
      <c r="K1158" s="2" t="s">
        <v>71</v>
      </c>
      <c r="L1158" s="2" t="s">
        <v>16</v>
      </c>
      <c r="M1158" s="9">
        <v>-3900971.17</v>
      </c>
      <c r="N1158" s="9">
        <v>-7659594.6600000001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 t="s">
        <v>13</v>
      </c>
      <c r="J1159" s="2" t="s">
        <v>70</v>
      </c>
      <c r="K1159" s="2" t="s">
        <v>71</v>
      </c>
      <c r="L1159" s="2" t="s">
        <v>17</v>
      </c>
      <c r="M1159" s="9">
        <v>3913570.88</v>
      </c>
      <c r="N1159" s="9">
        <v>7626792.4100000001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 t="s">
        <v>13</v>
      </c>
      <c r="J1160" s="2" t="s">
        <v>70</v>
      </c>
      <c r="K1160" s="2" t="s">
        <v>71</v>
      </c>
      <c r="L1160" s="2" t="s">
        <v>15</v>
      </c>
      <c r="M1160" s="9"/>
      <c r="N1160" s="9">
        <v>31346.25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70</v>
      </c>
      <c r="K1161" s="2" t="s">
        <v>110</v>
      </c>
      <c r="L1161" s="2" t="s">
        <v>16</v>
      </c>
      <c r="M1161" s="9"/>
      <c r="N1161" s="9">
        <v>-19415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70</v>
      </c>
      <c r="K1162" s="2" t="s">
        <v>110</v>
      </c>
      <c r="L1162" s="2" t="s">
        <v>15</v>
      </c>
      <c r="M1162" s="9"/>
      <c r="N1162" s="9">
        <v>19415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45</v>
      </c>
      <c r="K1163" s="2" t="s">
        <v>6</v>
      </c>
      <c r="L1163" s="2" t="s">
        <v>16</v>
      </c>
      <c r="M1163" s="10"/>
      <c r="N1163" s="9">
        <v>-67759.75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45</v>
      </c>
      <c r="K1164" s="2" t="s">
        <v>6</v>
      </c>
      <c r="L1164" s="2" t="s">
        <v>17</v>
      </c>
      <c r="M1164" s="9">
        <v>5.75</v>
      </c>
      <c r="N1164" s="9">
        <v>67758.5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45</v>
      </c>
      <c r="K1165" s="2" t="s">
        <v>6</v>
      </c>
      <c r="L1165" s="2" t="s">
        <v>15</v>
      </c>
      <c r="M1165" s="9"/>
      <c r="N1165" s="9">
        <v>100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45</v>
      </c>
      <c r="K1166" s="2" t="s">
        <v>6</v>
      </c>
      <c r="L1166" s="2" t="s">
        <v>18</v>
      </c>
      <c r="M1166" s="9"/>
      <c r="N1166" s="9">
        <v>-100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46</v>
      </c>
      <c r="K1167" s="2" t="s">
        <v>6</v>
      </c>
      <c r="L1167" s="2" t="s">
        <v>16</v>
      </c>
      <c r="M1167" s="9"/>
      <c r="N1167" s="9">
        <v>-3806.08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46</v>
      </c>
      <c r="K1168" s="2" t="s">
        <v>6</v>
      </c>
      <c r="L1168" s="2" t="s">
        <v>17</v>
      </c>
      <c r="M1168" s="9"/>
      <c r="N1168" s="9">
        <v>3806.08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46</v>
      </c>
      <c r="K1169" s="2" t="s">
        <v>106</v>
      </c>
      <c r="L1169" s="2" t="s">
        <v>16</v>
      </c>
      <c r="M1169" s="9">
        <v>-4233.3500000000004</v>
      </c>
      <c r="N1169" s="9">
        <v>-29827.91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46</v>
      </c>
      <c r="K1170" s="2" t="s">
        <v>106</v>
      </c>
      <c r="L1170" s="2" t="s">
        <v>15</v>
      </c>
      <c r="M1170" s="9">
        <v>4233.3500000000004</v>
      </c>
      <c r="N1170" s="9">
        <v>29827.91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4</v>
      </c>
      <c r="J1171" s="2" t="s">
        <v>816</v>
      </c>
      <c r="K1171" s="2" t="s">
        <v>8</v>
      </c>
      <c r="L1171" s="2" t="s">
        <v>7</v>
      </c>
      <c r="M1171" s="9"/>
      <c r="N1171" s="9">
        <v>-54317.25</v>
      </c>
    </row>
    <row r="1172" spans="1:14" ht="12.75" customHeight="1" x14ac:dyDescent="0.3">
      <c r="A1172" s="49" t="s">
        <v>753</v>
      </c>
      <c r="B1172" s="57" t="s">
        <v>753</v>
      </c>
      <c r="C1172" s="57"/>
      <c r="D1172" s="57"/>
      <c r="E1172" s="57"/>
      <c r="F1172" s="57"/>
      <c r="G1172" s="57"/>
      <c r="H1172" s="57"/>
      <c r="I1172" s="57"/>
      <c r="J1172" s="57"/>
      <c r="K1172" s="57"/>
      <c r="L1172" s="20" t="s">
        <v>753</v>
      </c>
      <c r="M1172" s="31">
        <f>SUM(M1125:M1171)</f>
        <v>-40538674.949999988</v>
      </c>
      <c r="N1172" s="31">
        <f>SUM(N1125:N1171)</f>
        <v>-493052254.06999993</v>
      </c>
    </row>
    <row r="1173" spans="1:14" ht="12.75" customHeight="1" x14ac:dyDescent="0.3">
      <c r="A1173" s="57" t="s">
        <v>753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ht="12.75" customHeight="1" x14ac:dyDescent="0.3">
      <c r="A1174" s="2" t="s">
        <v>356</v>
      </c>
      <c r="B1174" s="2" t="s">
        <v>357</v>
      </c>
      <c r="C1174" s="2" t="s">
        <v>2</v>
      </c>
      <c r="D1174" s="2"/>
      <c r="E1174" s="2"/>
      <c r="F1174" s="2" t="s">
        <v>108</v>
      </c>
      <c r="G1174" s="2"/>
      <c r="H1174" s="2"/>
      <c r="I1174" s="2"/>
      <c r="J1174" s="2" t="s">
        <v>9</v>
      </c>
      <c r="K1174" s="2" t="s">
        <v>3</v>
      </c>
      <c r="L1174" s="2" t="s">
        <v>10</v>
      </c>
      <c r="M1174" s="9"/>
      <c r="N1174" s="9">
        <v>1708.39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9</v>
      </c>
      <c r="K1175" s="2" t="s">
        <v>3</v>
      </c>
      <c r="L1175" s="2" t="s">
        <v>11</v>
      </c>
      <c r="M1175" s="9">
        <v>-4824.47</v>
      </c>
      <c r="N1175" s="9">
        <v>-35838.94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/>
      <c r="J1176" s="2" t="s">
        <v>9</v>
      </c>
      <c r="K1176" s="2" t="s">
        <v>6</v>
      </c>
      <c r="L1176" s="2" t="s">
        <v>10</v>
      </c>
      <c r="M1176" s="10">
        <v>7394.3600000000006</v>
      </c>
      <c r="N1176" s="9">
        <v>8249.9600000000009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/>
      <c r="J1177" s="2" t="s">
        <v>9</v>
      </c>
      <c r="K1177" s="2" t="s">
        <v>6</v>
      </c>
      <c r="L1177" s="2" t="s">
        <v>11</v>
      </c>
      <c r="M1177" s="10">
        <v>-16677.54</v>
      </c>
      <c r="N1177" s="9">
        <v>-40563.64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/>
      <c r="J1178" s="2" t="s">
        <v>9</v>
      </c>
      <c r="K1178" s="2" t="s">
        <v>52</v>
      </c>
      <c r="L1178" s="2" t="s">
        <v>11</v>
      </c>
      <c r="M1178" s="10">
        <v>-5530.84</v>
      </c>
      <c r="N1178" s="9">
        <v>-5530.84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/>
      <c r="J1179" s="2" t="s">
        <v>9</v>
      </c>
      <c r="K1179" s="2" t="s">
        <v>42</v>
      </c>
      <c r="L1179" s="2" t="s">
        <v>10</v>
      </c>
      <c r="M1179" s="10"/>
      <c r="N1179" s="9">
        <v>172.8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/>
      <c r="J1180" s="2" t="s">
        <v>9</v>
      </c>
      <c r="K1180" s="2" t="s">
        <v>42</v>
      </c>
      <c r="L1180" s="2" t="s">
        <v>11</v>
      </c>
      <c r="M1180" s="10">
        <v>-894.68000000000006</v>
      </c>
      <c r="N1180" s="9">
        <v>-3786.75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/>
      <c r="J1181" s="2" t="s">
        <v>9</v>
      </c>
      <c r="K1181" s="2" t="s">
        <v>71</v>
      </c>
      <c r="L1181" s="2" t="s">
        <v>10</v>
      </c>
      <c r="M1181" s="10">
        <v>49.93</v>
      </c>
      <c r="N1181" s="9">
        <v>4150.41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/>
      <c r="J1182" s="2" t="s">
        <v>9</v>
      </c>
      <c r="K1182" s="2" t="s">
        <v>71</v>
      </c>
      <c r="L1182" s="2" t="s">
        <v>11</v>
      </c>
      <c r="M1182" s="10">
        <v>-11818.76</v>
      </c>
      <c r="N1182" s="9">
        <v>-187821.01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24</v>
      </c>
      <c r="K1183" s="2" t="s">
        <v>3</v>
      </c>
      <c r="L1183" s="2" t="s">
        <v>16</v>
      </c>
      <c r="M1183" s="10">
        <v>-8265.5400000000009</v>
      </c>
      <c r="N1183" s="9">
        <v>-130000.44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24</v>
      </c>
      <c r="K1184" s="2" t="s">
        <v>3</v>
      </c>
      <c r="L1184" s="2" t="s">
        <v>17</v>
      </c>
      <c r="M1184" s="10">
        <v>8265.5400000000009</v>
      </c>
      <c r="N1184" s="9">
        <v>130000.44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14</v>
      </c>
      <c r="K1185" s="2" t="s">
        <v>8</v>
      </c>
      <c r="L1185" s="2" t="s">
        <v>16</v>
      </c>
      <c r="M1185" s="9">
        <v>-473563970.35000002</v>
      </c>
      <c r="N1185" s="9">
        <v>-5553079389.3500004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14</v>
      </c>
      <c r="K1186" s="2" t="s">
        <v>8</v>
      </c>
      <c r="L1186" s="2" t="s">
        <v>17</v>
      </c>
      <c r="M1186" s="9">
        <v>87330.880000000005</v>
      </c>
      <c r="N1186" s="9">
        <v>5865932.7599999998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14</v>
      </c>
      <c r="K1187" s="2" t="s">
        <v>8</v>
      </c>
      <c r="L1187" s="2" t="s">
        <v>15</v>
      </c>
      <c r="M1187" s="9">
        <v>481009703.14999998</v>
      </c>
      <c r="N1187" s="9">
        <v>5329298033.0200005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14</v>
      </c>
      <c r="K1188" s="2" t="s">
        <v>8</v>
      </c>
      <c r="L1188" s="2" t="s">
        <v>18</v>
      </c>
      <c r="M1188" s="9">
        <v>-277661.23</v>
      </c>
      <c r="N1188" s="9">
        <v>-36954130.939999998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14</v>
      </c>
      <c r="K1189" s="2" t="s">
        <v>6</v>
      </c>
      <c r="L1189" s="2" t="s">
        <v>16</v>
      </c>
      <c r="M1189" s="10">
        <v>-193246.29</v>
      </c>
      <c r="N1189" s="9">
        <v>-9736345.0700000003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14</v>
      </c>
      <c r="K1190" s="2" t="s">
        <v>6</v>
      </c>
      <c r="L1190" s="2" t="s">
        <v>17</v>
      </c>
      <c r="M1190" s="9"/>
      <c r="N1190" s="9">
        <v>781368.67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14</v>
      </c>
      <c r="K1191" s="2" t="s">
        <v>6</v>
      </c>
      <c r="L1191" s="2" t="s">
        <v>15</v>
      </c>
      <c r="M1191" s="9">
        <v>193246.29</v>
      </c>
      <c r="N1191" s="9">
        <v>8954976.4000000004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14</v>
      </c>
      <c r="K1192" s="2" t="s">
        <v>71</v>
      </c>
      <c r="L1192" s="2" t="s">
        <v>16</v>
      </c>
      <c r="M1192" s="9">
        <v>-2944683.56</v>
      </c>
      <c r="N1192" s="9">
        <v>-16554454.310000001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14</v>
      </c>
      <c r="K1193" s="2" t="s">
        <v>71</v>
      </c>
      <c r="L1193" s="2" t="s">
        <v>15</v>
      </c>
      <c r="M1193" s="10">
        <v>1074165.8</v>
      </c>
      <c r="N1193" s="9">
        <v>14731479.5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4</v>
      </c>
      <c r="J1194" s="2" t="s">
        <v>358</v>
      </c>
      <c r="K1194" s="2" t="s">
        <v>6</v>
      </c>
      <c r="L1194" s="2" t="s">
        <v>7</v>
      </c>
      <c r="M1194" s="10">
        <v>-32900122.350000001</v>
      </c>
      <c r="N1194" s="9">
        <v>-245688059.84999999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4</v>
      </c>
      <c r="J1195" s="2" t="s">
        <v>359</v>
      </c>
      <c r="K1195" s="2" t="s">
        <v>6</v>
      </c>
      <c r="L1195" s="2" t="s">
        <v>7</v>
      </c>
      <c r="M1195" s="9"/>
      <c r="N1195" s="9">
        <v>-50874.400000000001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4</v>
      </c>
      <c r="J1196" s="2" t="s">
        <v>741</v>
      </c>
      <c r="K1196" s="2" t="s">
        <v>6</v>
      </c>
      <c r="L1196" s="2" t="s">
        <v>7</v>
      </c>
      <c r="M1196" s="9">
        <v>-12012137.91</v>
      </c>
      <c r="N1196" s="9">
        <v>-107160860.31999999</v>
      </c>
    </row>
    <row r="1197" spans="1:14" ht="12.75" customHeight="1" x14ac:dyDescent="0.3">
      <c r="A1197" s="49" t="s">
        <v>753</v>
      </c>
      <c r="B1197" s="57" t="s">
        <v>753</v>
      </c>
      <c r="C1197" s="57"/>
      <c r="D1197" s="57"/>
      <c r="E1197" s="57"/>
      <c r="F1197" s="57"/>
      <c r="G1197" s="57"/>
      <c r="H1197" s="57"/>
      <c r="I1197" s="57"/>
      <c r="J1197" s="57"/>
      <c r="K1197" s="57"/>
      <c r="L1197" s="20" t="s">
        <v>753</v>
      </c>
      <c r="M1197" s="31">
        <f>SUM(M1174:M1196)</f>
        <v>-39559677.570000052</v>
      </c>
      <c r="N1197" s="31">
        <f>SUM(N1174:N1196)</f>
        <v>-609851583.50999951</v>
      </c>
    </row>
    <row r="1198" spans="1:14" ht="12.75" customHeight="1" x14ac:dyDescent="0.3">
      <c r="A1198" s="57" t="s">
        <v>753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3">
      <c r="A1199" s="2" t="s">
        <v>360</v>
      </c>
      <c r="B1199" s="2" t="s">
        <v>361</v>
      </c>
      <c r="C1199" s="2" t="s">
        <v>129</v>
      </c>
      <c r="D1199" s="2"/>
      <c r="E1199" s="2"/>
      <c r="F1199" s="2" t="s">
        <v>108</v>
      </c>
      <c r="G1199" s="2"/>
      <c r="H1199" s="2"/>
      <c r="I1199" s="2" t="s">
        <v>4</v>
      </c>
      <c r="J1199" s="2" t="s">
        <v>359</v>
      </c>
      <c r="K1199" s="2" t="s">
        <v>8</v>
      </c>
      <c r="L1199" s="2" t="s">
        <v>50</v>
      </c>
      <c r="M1199" s="9">
        <v>2725157.99</v>
      </c>
      <c r="N1199" s="9">
        <v>15697843.279999999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359</v>
      </c>
      <c r="K1200" s="2" t="s">
        <v>8</v>
      </c>
      <c r="L1200" s="2" t="s">
        <v>7</v>
      </c>
      <c r="M1200" s="9">
        <v>-28086967.870000001</v>
      </c>
      <c r="N1200" s="9">
        <v>-202100042.93000001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 t="s">
        <v>4</v>
      </c>
      <c r="J1201" s="2" t="s">
        <v>362</v>
      </c>
      <c r="K1201" s="2" t="s">
        <v>8</v>
      </c>
      <c r="L1201" s="2" t="s">
        <v>50</v>
      </c>
      <c r="M1201" s="9">
        <v>88799</v>
      </c>
      <c r="N1201" s="9">
        <v>15636953.24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 t="s">
        <v>4</v>
      </c>
      <c r="J1202" s="2" t="s">
        <v>362</v>
      </c>
      <c r="K1202" s="2" t="s">
        <v>8</v>
      </c>
      <c r="L1202" s="2" t="s">
        <v>7</v>
      </c>
      <c r="M1202" s="9">
        <v>-60497500.039999999</v>
      </c>
      <c r="N1202" s="9">
        <v>-419698620.81999999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 t="s">
        <v>4</v>
      </c>
      <c r="J1203" s="2" t="s">
        <v>362</v>
      </c>
      <c r="K1203" s="2" t="s">
        <v>52</v>
      </c>
      <c r="L1203" s="2" t="s">
        <v>7</v>
      </c>
      <c r="M1203" s="9">
        <v>-55889.72</v>
      </c>
      <c r="N1203" s="9">
        <v>-588256.1</v>
      </c>
    </row>
    <row r="1204" spans="1:14" ht="12.75" customHeight="1" x14ac:dyDescent="0.3">
      <c r="A1204" s="49" t="s">
        <v>753</v>
      </c>
      <c r="B1204" s="57" t="s">
        <v>753</v>
      </c>
      <c r="C1204" s="57"/>
      <c r="D1204" s="57"/>
      <c r="E1204" s="57"/>
      <c r="F1204" s="57"/>
      <c r="G1204" s="57"/>
      <c r="H1204" s="57"/>
      <c r="I1204" s="57"/>
      <c r="J1204" s="57"/>
      <c r="K1204" s="57"/>
      <c r="L1204" s="20" t="s">
        <v>753</v>
      </c>
      <c r="M1204" s="31">
        <f>SUM(M1199:M1203)</f>
        <v>-85826400.640000001</v>
      </c>
      <c r="N1204" s="31">
        <f>SUM(N1199:N1203)</f>
        <v>-591052123.33000004</v>
      </c>
    </row>
    <row r="1206" spans="1:14" ht="12.75" customHeight="1" x14ac:dyDescent="0.3">
      <c r="A1206" s="56" t="s">
        <v>363</v>
      </c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</row>
    <row r="1207" spans="1:14" ht="12.75" customHeight="1" x14ac:dyDescent="0.3">
      <c r="A1207" s="2" t="s">
        <v>364</v>
      </c>
      <c r="B1207" s="2" t="s">
        <v>734</v>
      </c>
      <c r="C1207" s="2" t="s">
        <v>41</v>
      </c>
      <c r="D1207" s="2"/>
      <c r="E1207" s="2"/>
      <c r="F1207" s="2" t="s">
        <v>73</v>
      </c>
      <c r="G1207" s="2"/>
      <c r="H1207" s="2"/>
      <c r="I1207" s="2"/>
      <c r="J1207" s="2" t="s">
        <v>43</v>
      </c>
      <c r="K1207" s="2" t="s">
        <v>3</v>
      </c>
      <c r="L1207" s="2" t="s">
        <v>10</v>
      </c>
      <c r="M1207" s="10"/>
      <c r="N1207" s="9">
        <v>34.28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73</v>
      </c>
      <c r="G1208" s="2"/>
      <c r="H1208" s="2"/>
      <c r="I1208" s="2"/>
      <c r="J1208" s="2" t="s">
        <v>43</v>
      </c>
      <c r="K1208" s="2" t="s">
        <v>3</v>
      </c>
      <c r="L1208" s="2" t="s">
        <v>11</v>
      </c>
      <c r="M1208" s="9">
        <v>-62698.64</v>
      </c>
      <c r="N1208" s="9">
        <v>-501994.85000000003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73</v>
      </c>
      <c r="G1209" s="2"/>
      <c r="H1209" s="2"/>
      <c r="I1209" s="2"/>
      <c r="J1209" s="2" t="s">
        <v>44</v>
      </c>
      <c r="K1209" s="2" t="s">
        <v>3</v>
      </c>
      <c r="L1209" s="2" t="s">
        <v>10</v>
      </c>
      <c r="M1209" s="9">
        <v>1912</v>
      </c>
      <c r="N1209" s="9">
        <v>19198.98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73</v>
      </c>
      <c r="G1210" s="2"/>
      <c r="H1210" s="2"/>
      <c r="I1210" s="2"/>
      <c r="J1210" s="2" t="s">
        <v>44</v>
      </c>
      <c r="K1210" s="2" t="s">
        <v>3</v>
      </c>
      <c r="L1210" s="2" t="s">
        <v>11</v>
      </c>
      <c r="M1210" s="10">
        <v>-408698.67</v>
      </c>
      <c r="N1210" s="9">
        <v>-3773067.15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73</v>
      </c>
      <c r="G1211" s="2"/>
      <c r="H1211" s="2"/>
      <c r="I1211" s="2" t="s">
        <v>13</v>
      </c>
      <c r="J1211" s="2" t="s">
        <v>68</v>
      </c>
      <c r="K1211" s="2" t="s">
        <v>3</v>
      </c>
      <c r="L1211" s="2" t="s">
        <v>16</v>
      </c>
      <c r="M1211" s="10"/>
      <c r="N1211" s="9">
        <v>-1481344.68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73</v>
      </c>
      <c r="G1212" s="2"/>
      <c r="H1212" s="2"/>
      <c r="I1212" s="2" t="s">
        <v>13</v>
      </c>
      <c r="J1212" s="2" t="s">
        <v>68</v>
      </c>
      <c r="K1212" s="2" t="s">
        <v>3</v>
      </c>
      <c r="L1212" s="2" t="s">
        <v>17</v>
      </c>
      <c r="M1212" s="10"/>
      <c r="N1212" s="9">
        <v>1481344.68</v>
      </c>
    </row>
    <row r="1213" spans="1:14" ht="12.6" customHeight="1" x14ac:dyDescent="0.3">
      <c r="A1213" s="2"/>
      <c r="B1213" s="2"/>
      <c r="C1213" s="2"/>
      <c r="D1213" s="2"/>
      <c r="E1213" s="2"/>
      <c r="F1213" s="2" t="s">
        <v>73</v>
      </c>
      <c r="G1213" s="2"/>
      <c r="H1213" s="2"/>
      <c r="I1213" s="2" t="s">
        <v>13</v>
      </c>
      <c r="J1213" s="2" t="s">
        <v>68</v>
      </c>
      <c r="K1213" s="2" t="s">
        <v>3</v>
      </c>
      <c r="L1213" s="2" t="s">
        <v>15</v>
      </c>
      <c r="M1213" s="9">
        <v>267623</v>
      </c>
      <c r="N1213" s="9">
        <v>60015932.780000001</v>
      </c>
    </row>
    <row r="1214" spans="1:14" ht="12.6" customHeight="1" x14ac:dyDescent="0.3">
      <c r="A1214" s="2"/>
      <c r="B1214" s="2"/>
      <c r="C1214" s="2"/>
      <c r="D1214" s="2"/>
      <c r="E1214" s="2"/>
      <c r="F1214" s="2" t="s">
        <v>73</v>
      </c>
      <c r="G1214" s="2"/>
      <c r="H1214" s="2"/>
      <c r="I1214" s="2" t="s">
        <v>13</v>
      </c>
      <c r="J1214" s="2" t="s">
        <v>68</v>
      </c>
      <c r="K1214" s="2" t="s">
        <v>3</v>
      </c>
      <c r="L1214" s="2" t="s">
        <v>18</v>
      </c>
      <c r="M1214" s="9">
        <v>-267623</v>
      </c>
      <c r="N1214" s="9">
        <v>-60015932.780000001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73</v>
      </c>
      <c r="G1215" s="2"/>
      <c r="H1215" s="2"/>
      <c r="I1215" s="2" t="s">
        <v>4</v>
      </c>
      <c r="J1215" s="2" t="s">
        <v>366</v>
      </c>
      <c r="K1215" s="2" t="s">
        <v>52</v>
      </c>
      <c r="L1215" s="2" t="s">
        <v>50</v>
      </c>
      <c r="M1215" s="9"/>
      <c r="N1215" s="9">
        <v>100621.63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73</v>
      </c>
      <c r="G1216" s="2"/>
      <c r="H1216" s="2"/>
      <c r="I1216" s="2" t="s">
        <v>4</v>
      </c>
      <c r="J1216" s="2" t="s">
        <v>366</v>
      </c>
      <c r="K1216" s="2" t="s">
        <v>52</v>
      </c>
      <c r="L1216" s="2" t="s">
        <v>7</v>
      </c>
      <c r="M1216" s="9"/>
      <c r="N1216" s="9">
        <v>-354425.58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73</v>
      </c>
      <c r="G1217" s="2"/>
      <c r="H1217" s="2"/>
      <c r="I1217" s="2" t="s">
        <v>4</v>
      </c>
      <c r="J1217" s="2" t="s">
        <v>367</v>
      </c>
      <c r="K1217" s="2" t="s">
        <v>52</v>
      </c>
      <c r="L1217" s="2" t="s">
        <v>7</v>
      </c>
      <c r="M1217" s="9">
        <v>-273072.48</v>
      </c>
      <c r="N1217" s="9">
        <v>-2064645.82</v>
      </c>
    </row>
    <row r="1218" spans="1:14" ht="12.75" customHeight="1" x14ac:dyDescent="0.3">
      <c r="A1218" s="49" t="s">
        <v>753</v>
      </c>
      <c r="B1218" s="57" t="s">
        <v>753</v>
      </c>
      <c r="C1218" s="57"/>
      <c r="D1218" s="57"/>
      <c r="E1218" s="57"/>
      <c r="F1218" s="57"/>
      <c r="G1218" s="57"/>
      <c r="H1218" s="57"/>
      <c r="I1218" s="57"/>
      <c r="J1218" s="57"/>
      <c r="K1218" s="57"/>
      <c r="L1218" s="20" t="s">
        <v>753</v>
      </c>
      <c r="M1218" s="31">
        <f>SUM(M1207:M1217)</f>
        <v>-742557.79</v>
      </c>
      <c r="N1218" s="31">
        <f>SUM(N1207:N1217)</f>
        <v>-6574278.5100000026</v>
      </c>
    </row>
    <row r="1219" spans="1:14" ht="12.75" customHeight="1" x14ac:dyDescent="0.3">
      <c r="A1219" s="57" t="s">
        <v>753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ht="12.75" customHeight="1" x14ac:dyDescent="0.3">
      <c r="A1220" s="2" t="s">
        <v>368</v>
      </c>
      <c r="B1220" s="2" t="s">
        <v>365</v>
      </c>
      <c r="C1220" s="2" t="s">
        <v>2</v>
      </c>
      <c r="D1220" s="2"/>
      <c r="E1220" s="2"/>
      <c r="F1220" s="2" t="s">
        <v>73</v>
      </c>
      <c r="G1220" s="2"/>
      <c r="H1220" s="2"/>
      <c r="I1220" s="2"/>
      <c r="J1220" s="2" t="s">
        <v>9</v>
      </c>
      <c r="K1220" s="2" t="s">
        <v>3</v>
      </c>
      <c r="L1220" s="2" t="s">
        <v>10</v>
      </c>
      <c r="M1220" s="9">
        <v>110322</v>
      </c>
      <c r="N1220" s="9">
        <v>2487423.5699999998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73</v>
      </c>
      <c r="G1221" s="2"/>
      <c r="H1221" s="2"/>
      <c r="I1221" s="2"/>
      <c r="J1221" s="2" t="s">
        <v>9</v>
      </c>
      <c r="K1221" s="2" t="s">
        <v>3</v>
      </c>
      <c r="L1221" s="2" t="s">
        <v>11</v>
      </c>
      <c r="M1221" s="9">
        <v>-175531.44</v>
      </c>
      <c r="N1221" s="9">
        <v>-4666688.5199999996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73</v>
      </c>
      <c r="G1222" s="2"/>
      <c r="H1222" s="2"/>
      <c r="I1222" s="2" t="s">
        <v>13</v>
      </c>
      <c r="J1222" s="2" t="s">
        <v>24</v>
      </c>
      <c r="K1222" s="2" t="s">
        <v>3</v>
      </c>
      <c r="L1222" s="2" t="s">
        <v>15</v>
      </c>
      <c r="M1222" s="9"/>
      <c r="N1222" s="9">
        <v>10490728.85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73</v>
      </c>
      <c r="G1223" s="2"/>
      <c r="H1223" s="2"/>
      <c r="I1223" s="2" t="s">
        <v>13</v>
      </c>
      <c r="J1223" s="2" t="s">
        <v>24</v>
      </c>
      <c r="K1223" s="2" t="s">
        <v>3</v>
      </c>
      <c r="L1223" s="2" t="s">
        <v>18</v>
      </c>
      <c r="M1223" s="9"/>
      <c r="N1223" s="9">
        <v>-10490728.85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73</v>
      </c>
      <c r="G1224" s="2"/>
      <c r="H1224" s="2"/>
      <c r="I1224" s="2" t="s">
        <v>4</v>
      </c>
      <c r="J1224" s="2" t="s">
        <v>369</v>
      </c>
      <c r="K1224" s="2" t="s">
        <v>6</v>
      </c>
      <c r="L1224" s="2" t="s">
        <v>50</v>
      </c>
      <c r="M1224" s="9"/>
      <c r="N1224" s="9">
        <v>1327.53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73</v>
      </c>
      <c r="G1225" s="2"/>
      <c r="H1225" s="2"/>
      <c r="I1225" s="2" t="s">
        <v>4</v>
      </c>
      <c r="J1225" s="2" t="s">
        <v>369</v>
      </c>
      <c r="K1225" s="2" t="s">
        <v>6</v>
      </c>
      <c r="L1225" s="2" t="s">
        <v>7</v>
      </c>
      <c r="M1225" s="9">
        <v>-80094.509999999995</v>
      </c>
      <c r="N1225" s="9">
        <v>-545760.51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73</v>
      </c>
      <c r="G1226" s="2"/>
      <c r="H1226" s="2"/>
      <c r="I1226" s="2" t="s">
        <v>4</v>
      </c>
      <c r="J1226" s="2" t="s">
        <v>366</v>
      </c>
      <c r="K1226" s="2" t="s">
        <v>42</v>
      </c>
      <c r="L1226" s="2" t="s">
        <v>50</v>
      </c>
      <c r="M1226" s="9">
        <v>447358.11</v>
      </c>
      <c r="N1226" s="9">
        <v>693877.93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73</v>
      </c>
      <c r="G1227" s="2"/>
      <c r="H1227" s="2"/>
      <c r="I1227" s="2" t="s">
        <v>4</v>
      </c>
      <c r="J1227" s="2" t="s">
        <v>366</v>
      </c>
      <c r="K1227" s="2" t="s">
        <v>42</v>
      </c>
      <c r="L1227" s="2" t="s">
        <v>7</v>
      </c>
      <c r="M1227" s="10">
        <v>-84946417.890000001</v>
      </c>
      <c r="N1227" s="9">
        <v>-214894932.84999999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73</v>
      </c>
      <c r="G1228" s="2"/>
      <c r="H1228" s="2"/>
      <c r="I1228" s="2" t="s">
        <v>4</v>
      </c>
      <c r="J1228" s="2" t="s">
        <v>366</v>
      </c>
      <c r="K1228" s="2" t="s">
        <v>119</v>
      </c>
      <c r="L1228" s="2" t="s">
        <v>7</v>
      </c>
      <c r="M1228" s="10"/>
      <c r="N1228" s="9">
        <v>-198180000</v>
      </c>
    </row>
    <row r="1229" spans="1:14" ht="12.75" customHeight="1" x14ac:dyDescent="0.3">
      <c r="A1229" s="49" t="s">
        <v>753</v>
      </c>
      <c r="B1229" s="57" t="s">
        <v>753</v>
      </c>
      <c r="C1229" s="57"/>
      <c r="D1229" s="57"/>
      <c r="E1229" s="57"/>
      <c r="F1229" s="57"/>
      <c r="G1229" s="57"/>
      <c r="H1229" s="57"/>
      <c r="I1229" s="57"/>
      <c r="J1229" s="57"/>
      <c r="K1229" s="57"/>
      <c r="L1229" s="20" t="s">
        <v>753</v>
      </c>
      <c r="M1229" s="31">
        <f>SUM(M1220:M1228)</f>
        <v>-84644363.730000004</v>
      </c>
      <c r="N1229" s="31">
        <f>SUM(N1220:N1228)</f>
        <v>-415104752.85000002</v>
      </c>
    </row>
    <row r="1231" spans="1:14" ht="12.75" customHeight="1" x14ac:dyDescent="0.3">
      <c r="A1231" s="56" t="s">
        <v>370</v>
      </c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</row>
    <row r="1232" spans="1:14" ht="12.75" customHeight="1" x14ac:dyDescent="0.3">
      <c r="A1232" s="3" t="s">
        <v>371</v>
      </c>
      <c r="B1232" s="3" t="s">
        <v>372</v>
      </c>
      <c r="C1232" s="3" t="s">
        <v>41</v>
      </c>
      <c r="D1232" s="3"/>
      <c r="E1232" s="3"/>
      <c r="F1232" s="13" t="s">
        <v>249</v>
      </c>
      <c r="G1232" s="13"/>
      <c r="H1232" s="13"/>
      <c r="I1232" s="13"/>
      <c r="J1232" s="13" t="s">
        <v>44</v>
      </c>
      <c r="K1232" s="13" t="s">
        <v>3</v>
      </c>
      <c r="L1232" s="13" t="s">
        <v>10</v>
      </c>
      <c r="M1232" s="15">
        <v>3822.62</v>
      </c>
      <c r="N1232" s="14">
        <v>74054.45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44</v>
      </c>
      <c r="K1233" s="13" t="s">
        <v>3</v>
      </c>
      <c r="L1233" s="13" t="s">
        <v>11</v>
      </c>
      <c r="M1233" s="15">
        <v>-376434.89</v>
      </c>
      <c r="N1233" s="14">
        <v>-16327841.699999999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13</v>
      </c>
      <c r="J1234" s="13" t="s">
        <v>68</v>
      </c>
      <c r="K1234" s="13" t="s">
        <v>3</v>
      </c>
      <c r="L1234" s="13" t="s">
        <v>16</v>
      </c>
      <c r="M1234" s="15">
        <v>-50338421.399999999</v>
      </c>
      <c r="N1234" s="14">
        <v>-286415030.39999998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68</v>
      </c>
      <c r="K1235" s="13" t="s">
        <v>3</v>
      </c>
      <c r="L1235" s="13" t="s">
        <v>17</v>
      </c>
      <c r="M1235" s="14">
        <v>50338421.399999999</v>
      </c>
      <c r="N1235" s="14">
        <v>286415030.39999998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68</v>
      </c>
      <c r="K1236" s="13" t="s">
        <v>3</v>
      </c>
      <c r="L1236" s="13" t="s">
        <v>15</v>
      </c>
      <c r="M1236" s="14">
        <v>356564320.24000001</v>
      </c>
      <c r="N1236" s="14">
        <v>3081314120.23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68</v>
      </c>
      <c r="K1237" s="13" t="s">
        <v>3</v>
      </c>
      <c r="L1237" s="13" t="s">
        <v>18</v>
      </c>
      <c r="M1237" s="14">
        <v>-356564320.24000001</v>
      </c>
      <c r="N1237" s="14">
        <v>-3081314120.23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70</v>
      </c>
      <c r="K1238" s="13" t="s">
        <v>3</v>
      </c>
      <c r="L1238" s="13" t="s">
        <v>16</v>
      </c>
      <c r="M1238" s="14">
        <v>-13282.9</v>
      </c>
      <c r="N1238" s="14">
        <v>-41258.639999999999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13</v>
      </c>
      <c r="J1239" s="13" t="s">
        <v>70</v>
      </c>
      <c r="K1239" s="13" t="s">
        <v>3</v>
      </c>
      <c r="L1239" s="13" t="s">
        <v>17</v>
      </c>
      <c r="M1239" s="14">
        <v>137.61000000000001</v>
      </c>
      <c r="N1239" s="14">
        <v>5325506.4000000004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13</v>
      </c>
      <c r="J1240" s="13" t="s">
        <v>70</v>
      </c>
      <c r="K1240" s="13" t="s">
        <v>3</v>
      </c>
      <c r="L1240" s="13" t="s">
        <v>15</v>
      </c>
      <c r="M1240" s="14">
        <v>13282.9</v>
      </c>
      <c r="N1240" s="14">
        <v>15157.9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13</v>
      </c>
      <c r="J1241" s="13" t="s">
        <v>45</v>
      </c>
      <c r="K1241" s="13" t="s">
        <v>3</v>
      </c>
      <c r="L1241" s="13" t="s">
        <v>16</v>
      </c>
      <c r="M1241" s="15">
        <v>-382022568.19</v>
      </c>
      <c r="N1241" s="14">
        <v>-2432119006.1599998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13</v>
      </c>
      <c r="J1242" s="13" t="s">
        <v>45</v>
      </c>
      <c r="K1242" s="13" t="s">
        <v>3</v>
      </c>
      <c r="L1242" s="13" t="s">
        <v>17</v>
      </c>
      <c r="M1242" s="15">
        <v>376959562.39999998</v>
      </c>
      <c r="N1242" s="14">
        <v>2411039803.5300002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13</v>
      </c>
      <c r="J1243" s="13" t="s">
        <v>45</v>
      </c>
      <c r="K1243" s="13" t="s">
        <v>3</v>
      </c>
      <c r="L1243" s="13" t="s">
        <v>15</v>
      </c>
      <c r="M1243" s="14">
        <v>35650575.009999998</v>
      </c>
      <c r="N1243" s="14">
        <v>342511294.56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13</v>
      </c>
      <c r="J1244" s="13" t="s">
        <v>45</v>
      </c>
      <c r="K1244" s="13" t="s">
        <v>3</v>
      </c>
      <c r="L1244" s="13" t="s">
        <v>18</v>
      </c>
      <c r="M1244" s="14">
        <v>-10200976.35</v>
      </c>
      <c r="N1244" s="14">
        <v>-279193129.92000002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13</v>
      </c>
      <c r="J1245" s="13" t="s">
        <v>45</v>
      </c>
      <c r="K1245" s="13" t="s">
        <v>12</v>
      </c>
      <c r="L1245" s="13" t="s">
        <v>16</v>
      </c>
      <c r="M1245" s="14">
        <v>-76039050.030000001</v>
      </c>
      <c r="N1245" s="14">
        <v>-887585485.07000005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13</v>
      </c>
      <c r="J1246" s="13" t="s">
        <v>45</v>
      </c>
      <c r="K1246" s="13" t="s">
        <v>12</v>
      </c>
      <c r="L1246" s="13" t="s">
        <v>17</v>
      </c>
      <c r="M1246" s="14"/>
      <c r="N1246" s="14">
        <v>44773827.68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13</v>
      </c>
      <c r="J1247" s="13" t="s">
        <v>45</v>
      </c>
      <c r="K1247" s="13" t="s">
        <v>12</v>
      </c>
      <c r="L1247" s="13" t="s">
        <v>15</v>
      </c>
      <c r="M1247" s="14">
        <v>101276813.42</v>
      </c>
      <c r="N1247" s="14">
        <v>869243999.09000003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13</v>
      </c>
      <c r="J1248" s="13" t="s">
        <v>45</v>
      </c>
      <c r="K1248" s="13" t="s">
        <v>12</v>
      </c>
      <c r="L1248" s="13" t="s">
        <v>18</v>
      </c>
      <c r="M1248" s="14">
        <v>-50638406.710000001</v>
      </c>
      <c r="N1248" s="14">
        <v>-50638406.710000001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13</v>
      </c>
      <c r="J1249" s="13" t="s">
        <v>46</v>
      </c>
      <c r="K1249" s="13" t="s">
        <v>373</v>
      </c>
      <c r="L1249" s="13" t="s">
        <v>15</v>
      </c>
      <c r="M1249" s="14">
        <v>1635</v>
      </c>
      <c r="N1249" s="14">
        <v>5554.21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13</v>
      </c>
      <c r="J1250" s="13" t="s">
        <v>46</v>
      </c>
      <c r="K1250" s="13" t="s">
        <v>373</v>
      </c>
      <c r="L1250" s="13" t="s">
        <v>18</v>
      </c>
      <c r="M1250" s="14">
        <v>-3270</v>
      </c>
      <c r="N1250" s="14">
        <v>-7189.21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13</v>
      </c>
      <c r="J1251" s="13" t="s">
        <v>46</v>
      </c>
      <c r="K1251" s="13" t="s">
        <v>374</v>
      </c>
      <c r="L1251" s="13" t="s">
        <v>16</v>
      </c>
      <c r="M1251" s="14"/>
      <c r="N1251" s="14">
        <v>-8386.4600000000009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13</v>
      </c>
      <c r="J1252" s="13" t="s">
        <v>46</v>
      </c>
      <c r="K1252" s="13" t="s">
        <v>374</v>
      </c>
      <c r="L1252" s="13" t="s">
        <v>17</v>
      </c>
      <c r="M1252" s="14"/>
      <c r="N1252" s="14">
        <v>45133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249</v>
      </c>
      <c r="G1253" s="13"/>
      <c r="H1253" s="13"/>
      <c r="I1253" s="13" t="s">
        <v>13</v>
      </c>
      <c r="J1253" s="13" t="s">
        <v>46</v>
      </c>
      <c r="K1253" s="13" t="s">
        <v>374</v>
      </c>
      <c r="L1253" s="13" t="s">
        <v>15</v>
      </c>
      <c r="M1253" s="14">
        <v>34693</v>
      </c>
      <c r="N1253" s="14">
        <v>1157809.3700000001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249</v>
      </c>
      <c r="G1254" s="13"/>
      <c r="H1254" s="13"/>
      <c r="I1254" s="13" t="s">
        <v>13</v>
      </c>
      <c r="J1254" s="13" t="s">
        <v>46</v>
      </c>
      <c r="K1254" s="13" t="s">
        <v>374</v>
      </c>
      <c r="L1254" s="13" t="s">
        <v>18</v>
      </c>
      <c r="M1254" s="14">
        <v>-256</v>
      </c>
      <c r="N1254" s="14">
        <v>-1151702.19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249</v>
      </c>
      <c r="G1255" s="13"/>
      <c r="H1255" s="13"/>
      <c r="I1255" s="13" t="s">
        <v>4</v>
      </c>
      <c r="J1255" s="13" t="s">
        <v>375</v>
      </c>
      <c r="K1255" s="13" t="s">
        <v>8</v>
      </c>
      <c r="L1255" s="13" t="s">
        <v>7</v>
      </c>
      <c r="M1255" s="14">
        <v>-285115.92</v>
      </c>
      <c r="N1255" s="14">
        <v>-627673.88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 t="s">
        <v>4</v>
      </c>
      <c r="J1256" s="13" t="s">
        <v>759</v>
      </c>
      <c r="K1256" s="13" t="s">
        <v>8</v>
      </c>
      <c r="L1256" s="13" t="s">
        <v>50</v>
      </c>
      <c r="M1256" s="14">
        <v>131025.54000000001</v>
      </c>
      <c r="N1256" s="14">
        <v>799291.34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 t="s">
        <v>4</v>
      </c>
      <c r="J1257" s="13" t="s">
        <v>759</v>
      </c>
      <c r="K1257" s="13" t="s">
        <v>8</v>
      </c>
      <c r="L1257" s="13" t="s">
        <v>7</v>
      </c>
      <c r="M1257" s="14">
        <v>-34471069.210000001</v>
      </c>
      <c r="N1257" s="14">
        <v>-238267396.28999999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 t="s">
        <v>4</v>
      </c>
      <c r="J1258" s="13" t="s">
        <v>759</v>
      </c>
      <c r="K1258" s="13" t="s">
        <v>12</v>
      </c>
      <c r="L1258" s="13" t="s">
        <v>50</v>
      </c>
      <c r="M1258" s="14">
        <v>446009.64</v>
      </c>
      <c r="N1258" s="14">
        <v>1710006.31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4</v>
      </c>
      <c r="J1259" s="13" t="s">
        <v>759</v>
      </c>
      <c r="K1259" s="13" t="s">
        <v>12</v>
      </c>
      <c r="L1259" s="13" t="s">
        <v>7</v>
      </c>
      <c r="M1259" s="14">
        <v>-153774618.65000001</v>
      </c>
      <c r="N1259" s="14">
        <v>-1230226171.8399999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4</v>
      </c>
      <c r="J1260" s="13" t="s">
        <v>759</v>
      </c>
      <c r="K1260" s="13" t="s">
        <v>52</v>
      </c>
      <c r="L1260" s="13" t="s">
        <v>50</v>
      </c>
      <c r="M1260" s="14">
        <v>155648.45000000001</v>
      </c>
      <c r="N1260" s="14">
        <v>490223.41000000003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4</v>
      </c>
      <c r="J1261" s="13" t="s">
        <v>759</v>
      </c>
      <c r="K1261" s="13" t="s">
        <v>52</v>
      </c>
      <c r="L1261" s="13" t="s">
        <v>7</v>
      </c>
      <c r="M1261" s="14">
        <v>-50594286.399999999</v>
      </c>
      <c r="N1261" s="14">
        <v>-390959391.05000001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4</v>
      </c>
      <c r="J1262" s="13" t="s">
        <v>759</v>
      </c>
      <c r="K1262" s="13" t="s">
        <v>20</v>
      </c>
      <c r="L1262" s="13" t="s">
        <v>50</v>
      </c>
      <c r="M1262" s="14">
        <v>10422409.609999999</v>
      </c>
      <c r="N1262" s="14">
        <v>32446492.890000001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759</v>
      </c>
      <c r="K1263" s="13" t="s">
        <v>20</v>
      </c>
      <c r="L1263" s="13" t="s">
        <v>7</v>
      </c>
      <c r="M1263" s="14">
        <v>-208352651.15000001</v>
      </c>
      <c r="N1263" s="14">
        <v>-1699161463.3800001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759</v>
      </c>
      <c r="K1264" s="13" t="s">
        <v>105</v>
      </c>
      <c r="L1264" s="13" t="s">
        <v>50</v>
      </c>
      <c r="M1264" s="14">
        <v>194100</v>
      </c>
      <c r="N1264" s="14">
        <v>1603565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759</v>
      </c>
      <c r="K1265" s="13" t="s">
        <v>105</v>
      </c>
      <c r="L1265" s="13" t="s">
        <v>7</v>
      </c>
      <c r="M1265" s="14">
        <v>-5349787.4800000004</v>
      </c>
      <c r="N1265" s="14">
        <v>-37320620.420000002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759</v>
      </c>
      <c r="K1266" s="13" t="s">
        <v>106</v>
      </c>
      <c r="L1266" s="13" t="s">
        <v>50</v>
      </c>
      <c r="M1266" s="14">
        <v>156960</v>
      </c>
      <c r="N1266" s="14">
        <v>1189770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759</v>
      </c>
      <c r="K1267" s="13" t="s">
        <v>106</v>
      </c>
      <c r="L1267" s="13" t="s">
        <v>7</v>
      </c>
      <c r="M1267" s="14">
        <v>-4284600</v>
      </c>
      <c r="N1267" s="14">
        <v>-28688504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759</v>
      </c>
      <c r="K1268" s="13" t="s">
        <v>107</v>
      </c>
      <c r="L1268" s="13" t="s">
        <v>50</v>
      </c>
      <c r="M1268" s="14">
        <v>2640</v>
      </c>
      <c r="N1268" s="14">
        <v>7920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759</v>
      </c>
      <c r="K1269" s="13" t="s">
        <v>107</v>
      </c>
      <c r="L1269" s="13" t="s">
        <v>7</v>
      </c>
      <c r="M1269" s="14">
        <v>-1432831.5</v>
      </c>
      <c r="N1269" s="14">
        <v>-12280564.609999999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759</v>
      </c>
      <c r="K1270" s="13" t="s">
        <v>21</v>
      </c>
      <c r="L1270" s="13" t="s">
        <v>50</v>
      </c>
      <c r="M1270" s="14">
        <v>940117.09</v>
      </c>
      <c r="N1270" s="14">
        <v>6280225.6900000004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4</v>
      </c>
      <c r="J1271" s="13" t="s">
        <v>759</v>
      </c>
      <c r="K1271" s="13" t="s">
        <v>21</v>
      </c>
      <c r="L1271" s="13" t="s">
        <v>7</v>
      </c>
      <c r="M1271" s="14">
        <v>-49204808.119999997</v>
      </c>
      <c r="N1271" s="14">
        <v>-368154116.63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4</v>
      </c>
      <c r="J1272" s="13" t="s">
        <v>376</v>
      </c>
      <c r="K1272" s="13" t="s">
        <v>8</v>
      </c>
      <c r="L1272" s="13" t="s">
        <v>50</v>
      </c>
      <c r="M1272" s="14">
        <v>54273.47</v>
      </c>
      <c r="N1272" s="14">
        <v>185244.1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4</v>
      </c>
      <c r="J1273" s="13" t="s">
        <v>376</v>
      </c>
      <c r="K1273" s="13" t="s">
        <v>8</v>
      </c>
      <c r="L1273" s="13" t="s">
        <v>7</v>
      </c>
      <c r="M1273" s="14">
        <v>-4902062.62</v>
      </c>
      <c r="N1273" s="14">
        <v>-10210855.42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4</v>
      </c>
      <c r="J1274" s="13" t="s">
        <v>377</v>
      </c>
      <c r="K1274" s="13" t="s">
        <v>8</v>
      </c>
      <c r="L1274" s="13" t="s">
        <v>50</v>
      </c>
      <c r="M1274" s="14">
        <v>10000</v>
      </c>
      <c r="N1274" s="14">
        <v>25678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4</v>
      </c>
      <c r="J1275" s="13" t="s">
        <v>377</v>
      </c>
      <c r="K1275" s="13" t="s">
        <v>8</v>
      </c>
      <c r="L1275" s="13" t="s">
        <v>7</v>
      </c>
      <c r="M1275" s="14">
        <v>-27864.12</v>
      </c>
      <c r="N1275" s="14">
        <v>-2338522.9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28">
        <f>SUM(M1232:M1275)</f>
        <v>-505520234.48000008</v>
      </c>
      <c r="N1276" s="28">
        <f>SUM(N1232:N1275)</f>
        <v>-3966377129.5500002</v>
      </c>
    </row>
    <row r="1277" spans="1:14" ht="12.75" customHeight="1" x14ac:dyDescent="0.3">
      <c r="A1277" s="55" t="s">
        <v>753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</row>
    <row r="1278" spans="1:14" ht="12.75" customHeight="1" x14ac:dyDescent="0.3">
      <c r="A1278" s="3" t="s">
        <v>378</v>
      </c>
      <c r="B1278" s="3" t="s">
        <v>379</v>
      </c>
      <c r="C1278" s="3" t="s">
        <v>2</v>
      </c>
      <c r="D1278" s="3"/>
      <c r="E1278" s="3"/>
      <c r="F1278" s="13" t="s">
        <v>249</v>
      </c>
      <c r="G1278" s="13"/>
      <c r="H1278" s="13"/>
      <c r="I1278" s="13"/>
      <c r="J1278" s="13" t="s">
        <v>380</v>
      </c>
      <c r="K1278" s="13" t="s">
        <v>3</v>
      </c>
      <c r="L1278" s="13" t="s">
        <v>10</v>
      </c>
      <c r="M1278" s="15">
        <v>598.28</v>
      </c>
      <c r="N1278" s="14">
        <v>848.28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/>
      <c r="J1279" s="13" t="s">
        <v>380</v>
      </c>
      <c r="K1279" s="13" t="s">
        <v>3</v>
      </c>
      <c r="L1279" s="13" t="s">
        <v>11</v>
      </c>
      <c r="M1279" s="14">
        <v>-988.28</v>
      </c>
      <c r="N1279" s="14">
        <v>-4744.28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/>
      <c r="J1280" s="13" t="s">
        <v>9</v>
      </c>
      <c r="K1280" s="13" t="s">
        <v>3</v>
      </c>
      <c r="L1280" s="13" t="s">
        <v>10</v>
      </c>
      <c r="M1280" s="14">
        <v>8221.19</v>
      </c>
      <c r="N1280" s="14">
        <v>208815.69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/>
      <c r="J1281" s="13" t="s">
        <v>9</v>
      </c>
      <c r="K1281" s="13" t="s">
        <v>3</v>
      </c>
      <c r="L1281" s="13" t="s">
        <v>11</v>
      </c>
      <c r="M1281" s="14">
        <v>-6305350.75</v>
      </c>
      <c r="N1281" s="14">
        <v>-8294386.4900000002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14</v>
      </c>
      <c r="K1282" s="13" t="s">
        <v>12</v>
      </c>
      <c r="L1282" s="13" t="s">
        <v>16</v>
      </c>
      <c r="M1282" s="15">
        <v>-301991606.13999999</v>
      </c>
      <c r="N1282" s="14">
        <v>-4031545844.3000002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14</v>
      </c>
      <c r="K1283" s="13" t="s">
        <v>12</v>
      </c>
      <c r="L1283" s="13" t="s">
        <v>17</v>
      </c>
      <c r="M1283" s="15">
        <v>397274702.31999999</v>
      </c>
      <c r="N1283" s="14">
        <v>4935789251.2200003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14</v>
      </c>
      <c r="K1284" s="13" t="s">
        <v>12</v>
      </c>
      <c r="L1284" s="13" t="s">
        <v>15</v>
      </c>
      <c r="M1284" s="15">
        <v>527669350.44999999</v>
      </c>
      <c r="N1284" s="14">
        <v>5558517623.1099997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14</v>
      </c>
      <c r="K1285" s="13" t="s">
        <v>12</v>
      </c>
      <c r="L1285" s="13" t="s">
        <v>18</v>
      </c>
      <c r="M1285" s="15">
        <v>-746363670.38</v>
      </c>
      <c r="N1285" s="14">
        <v>-6609433278.8500004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382</v>
      </c>
      <c r="K1286" s="13" t="s">
        <v>8</v>
      </c>
      <c r="L1286" s="13" t="s">
        <v>50</v>
      </c>
      <c r="M1286" s="15">
        <v>167.36</v>
      </c>
      <c r="N1286" s="14">
        <v>2159.12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382</v>
      </c>
      <c r="K1287" s="13" t="s">
        <v>8</v>
      </c>
      <c r="L1287" s="13" t="s">
        <v>7</v>
      </c>
      <c r="M1287" s="14">
        <v>-3846875.79</v>
      </c>
      <c r="N1287" s="14">
        <v>-33040732.949999999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382</v>
      </c>
      <c r="K1288" s="13" t="s">
        <v>6</v>
      </c>
      <c r="L1288" s="13" t="s">
        <v>50</v>
      </c>
      <c r="M1288" s="14">
        <v>15417.01</v>
      </c>
      <c r="N1288" s="14">
        <v>1784070.9300000002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382</v>
      </c>
      <c r="K1289" s="13" t="s">
        <v>6</v>
      </c>
      <c r="L1289" s="13" t="s">
        <v>7</v>
      </c>
      <c r="M1289" s="14">
        <v>-2544303.84</v>
      </c>
      <c r="N1289" s="14">
        <v>-7145788.9900000002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382</v>
      </c>
      <c r="K1290" s="13" t="s">
        <v>20</v>
      </c>
      <c r="L1290" s="13" t="s">
        <v>7</v>
      </c>
      <c r="M1290" s="14">
        <v>-806989.81</v>
      </c>
      <c r="N1290" s="14">
        <v>-7456052.7599999998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383</v>
      </c>
      <c r="K1291" s="13" t="s">
        <v>20</v>
      </c>
      <c r="L1291" s="13" t="s">
        <v>50</v>
      </c>
      <c r="M1291" s="15"/>
      <c r="N1291" s="14">
        <v>10432.780000000001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383</v>
      </c>
      <c r="K1292" s="13" t="s">
        <v>20</v>
      </c>
      <c r="L1292" s="13" t="s">
        <v>7</v>
      </c>
      <c r="M1292" s="14">
        <v>-552974.25</v>
      </c>
      <c r="N1292" s="14">
        <v>-3372978.05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383</v>
      </c>
      <c r="K1293" s="13" t="s">
        <v>107</v>
      </c>
      <c r="L1293" s="13" t="s">
        <v>7</v>
      </c>
      <c r="M1293" s="14"/>
      <c r="N1293" s="14">
        <v>-84884380</v>
      </c>
    </row>
    <row r="1294" spans="1:14" ht="12.75" customHeight="1" x14ac:dyDescent="0.3">
      <c r="A1294" s="8" t="s">
        <v>753</v>
      </c>
      <c r="B1294" s="55" t="s">
        <v>753</v>
      </c>
      <c r="C1294" s="55"/>
      <c r="D1294" s="55"/>
      <c r="E1294" s="55"/>
      <c r="F1294" s="55"/>
      <c r="G1294" s="55"/>
      <c r="H1294" s="55"/>
      <c r="I1294" s="55"/>
      <c r="J1294" s="55"/>
      <c r="K1294" s="55"/>
      <c r="L1294" s="19" t="s">
        <v>753</v>
      </c>
      <c r="M1294" s="28">
        <f>SUM(M1278:M1293)</f>
        <v>-137444302.63000005</v>
      </c>
      <c r="N1294" s="28">
        <f>SUM(N1278:N1293)</f>
        <v>-288864985.5400008</v>
      </c>
    </row>
    <row r="1296" spans="1:14" ht="12.75" customHeight="1" x14ac:dyDescent="0.3">
      <c r="A1296" s="56" t="s">
        <v>384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</row>
    <row r="1297" spans="1:14" ht="12.75" customHeight="1" x14ac:dyDescent="0.3">
      <c r="A1297" s="3" t="s">
        <v>385</v>
      </c>
      <c r="B1297" s="3" t="s">
        <v>386</v>
      </c>
      <c r="C1297" s="3" t="s">
        <v>41</v>
      </c>
      <c r="D1297" s="3"/>
      <c r="E1297" s="3"/>
      <c r="F1297" s="13" t="s">
        <v>374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1039983.46</v>
      </c>
      <c r="N1297" s="14">
        <v>3968303.77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-1851054.29</v>
      </c>
      <c r="N1298" s="14">
        <v>-4782191.84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/>
      <c r="J1299" s="13" t="s">
        <v>692</v>
      </c>
      <c r="K1299" s="13" t="s">
        <v>8</v>
      </c>
      <c r="L1299" s="13" t="s">
        <v>784</v>
      </c>
      <c r="M1299" s="14">
        <v>-594612.07999999996</v>
      </c>
      <c r="N1299" s="14">
        <v>-4596880.91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/>
      <c r="J1300" s="13" t="s">
        <v>692</v>
      </c>
      <c r="K1300" s="13" t="s">
        <v>8</v>
      </c>
      <c r="L1300" s="13" t="s">
        <v>783</v>
      </c>
      <c r="M1300" s="14">
        <v>2436.37</v>
      </c>
      <c r="N1300" s="14">
        <v>31651.52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/>
      <c r="J1301" s="13" t="s">
        <v>688</v>
      </c>
      <c r="K1301" s="13" t="s">
        <v>8</v>
      </c>
      <c r="L1301" s="13" t="s">
        <v>784</v>
      </c>
      <c r="M1301" s="14">
        <v>-2929067.59</v>
      </c>
      <c r="N1301" s="14">
        <v>-29485371.59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1393134.96</v>
      </c>
      <c r="N1302" s="14">
        <v>289844849.10000002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-117178273.52</v>
      </c>
      <c r="N1303" s="14">
        <v>-567244744.39999998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5">
        <v>-417210.69</v>
      </c>
      <c r="N1304" s="14">
        <v>-3613224.2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417210.69</v>
      </c>
      <c r="N1305" s="14">
        <v>3613224.2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/>
      <c r="N1306" s="14">
        <v>20331097.469999999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/>
      <c r="N1307" s="14">
        <v>-20331097.469999999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13</v>
      </c>
      <c r="J1308" s="13" t="s">
        <v>70</v>
      </c>
      <c r="K1308" s="13" t="s">
        <v>119</v>
      </c>
      <c r="L1308" s="13" t="s">
        <v>16</v>
      </c>
      <c r="M1308" s="14">
        <v>-253.44</v>
      </c>
      <c r="N1308" s="14">
        <v>-46855.85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374</v>
      </c>
      <c r="G1309" s="13"/>
      <c r="H1309" s="13"/>
      <c r="I1309" s="13" t="s">
        <v>13</v>
      </c>
      <c r="J1309" s="13" t="s">
        <v>70</v>
      </c>
      <c r="K1309" s="13" t="s">
        <v>119</v>
      </c>
      <c r="L1309" s="13" t="s">
        <v>17</v>
      </c>
      <c r="M1309" s="14">
        <v>253.44</v>
      </c>
      <c r="N1309" s="14">
        <v>46855.85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374</v>
      </c>
      <c r="G1310" s="13"/>
      <c r="H1310" s="13"/>
      <c r="I1310" s="13" t="s">
        <v>13</v>
      </c>
      <c r="J1310" s="13" t="s">
        <v>46</v>
      </c>
      <c r="K1310" s="13" t="s">
        <v>8</v>
      </c>
      <c r="L1310" s="13" t="s">
        <v>16</v>
      </c>
      <c r="M1310" s="15">
        <v>-12008.58</v>
      </c>
      <c r="N1310" s="14">
        <v>-229642.66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374</v>
      </c>
      <c r="G1311" s="13"/>
      <c r="H1311" s="13"/>
      <c r="I1311" s="13" t="s">
        <v>13</v>
      </c>
      <c r="J1311" s="13" t="s">
        <v>46</v>
      </c>
      <c r="K1311" s="13" t="s">
        <v>8</v>
      </c>
      <c r="L1311" s="13" t="s">
        <v>17</v>
      </c>
      <c r="M1311" s="15">
        <v>12008.58</v>
      </c>
      <c r="N1311" s="14">
        <v>229642.66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 t="s">
        <v>13</v>
      </c>
      <c r="J1312" s="13" t="s">
        <v>46</v>
      </c>
      <c r="K1312" s="13" t="s">
        <v>119</v>
      </c>
      <c r="L1312" s="13" t="s">
        <v>16</v>
      </c>
      <c r="M1312" s="15">
        <v>-449905.48</v>
      </c>
      <c r="N1312" s="14">
        <v>-1902628.54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46</v>
      </c>
      <c r="K1313" s="13" t="s">
        <v>119</v>
      </c>
      <c r="L1313" s="13" t="s">
        <v>17</v>
      </c>
      <c r="M1313" s="14">
        <v>83999.62</v>
      </c>
      <c r="N1313" s="14">
        <v>1453762.59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46</v>
      </c>
      <c r="K1314" s="13" t="s">
        <v>119</v>
      </c>
      <c r="L1314" s="13" t="s">
        <v>15</v>
      </c>
      <c r="M1314" s="14">
        <v>275824.92</v>
      </c>
      <c r="N1314" s="14">
        <v>420362.4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46</v>
      </c>
      <c r="K1315" s="13" t="s">
        <v>119</v>
      </c>
      <c r="L1315" s="13" t="s">
        <v>18</v>
      </c>
      <c r="M1315" s="14">
        <v>-749</v>
      </c>
      <c r="N1315" s="14">
        <v>-62507.12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4</v>
      </c>
      <c r="J1316" s="13" t="s">
        <v>387</v>
      </c>
      <c r="K1316" s="13" t="s">
        <v>8</v>
      </c>
      <c r="L1316" s="13" t="s">
        <v>50</v>
      </c>
      <c r="M1316" s="14">
        <v>543160</v>
      </c>
      <c r="N1316" s="14">
        <v>8806411.1500000004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374</v>
      </c>
      <c r="G1317" s="13"/>
      <c r="H1317" s="13"/>
      <c r="I1317" s="13" t="s">
        <v>4</v>
      </c>
      <c r="J1317" s="13" t="s">
        <v>387</v>
      </c>
      <c r="K1317" s="13" t="s">
        <v>8</v>
      </c>
      <c r="L1317" s="13" t="s">
        <v>7</v>
      </c>
      <c r="M1317" s="14">
        <v>-7545510</v>
      </c>
      <c r="N1317" s="14">
        <v>-18069211.149999999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374</v>
      </c>
      <c r="G1318" s="13"/>
      <c r="H1318" s="13"/>
      <c r="I1318" s="13" t="s">
        <v>4</v>
      </c>
      <c r="J1318" s="13" t="s">
        <v>388</v>
      </c>
      <c r="K1318" s="13" t="s">
        <v>12</v>
      </c>
      <c r="L1318" s="13" t="s">
        <v>50</v>
      </c>
      <c r="M1318" s="14">
        <v>1963500</v>
      </c>
      <c r="N1318" s="14">
        <v>2132185.85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374</v>
      </c>
      <c r="G1319" s="13"/>
      <c r="H1319" s="13"/>
      <c r="I1319" s="13" t="s">
        <v>4</v>
      </c>
      <c r="J1319" s="13" t="s">
        <v>388</v>
      </c>
      <c r="K1319" s="13" t="s">
        <v>12</v>
      </c>
      <c r="L1319" s="13" t="s">
        <v>7</v>
      </c>
      <c r="M1319" s="14">
        <v>-1996262.4100000001</v>
      </c>
      <c r="N1319" s="14">
        <v>-2529498.85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 t="s">
        <v>4</v>
      </c>
      <c r="J1320" s="13" t="s">
        <v>388</v>
      </c>
      <c r="K1320" s="13" t="s">
        <v>20</v>
      </c>
      <c r="L1320" s="13" t="s">
        <v>50</v>
      </c>
      <c r="M1320" s="14"/>
      <c r="N1320" s="14">
        <v>1051150.81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 t="s">
        <v>4</v>
      </c>
      <c r="J1321" s="13" t="s">
        <v>388</v>
      </c>
      <c r="K1321" s="13" t="s">
        <v>20</v>
      </c>
      <c r="L1321" s="13" t="s">
        <v>7</v>
      </c>
      <c r="M1321" s="14"/>
      <c r="N1321" s="14">
        <v>-1051150.81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 t="s">
        <v>4</v>
      </c>
      <c r="J1322" s="13" t="s">
        <v>389</v>
      </c>
      <c r="K1322" s="13" t="s">
        <v>8</v>
      </c>
      <c r="L1322" s="13" t="s">
        <v>50</v>
      </c>
      <c r="M1322" s="14">
        <v>364272.12</v>
      </c>
      <c r="N1322" s="14">
        <v>13149769.23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374</v>
      </c>
      <c r="G1323" s="13"/>
      <c r="H1323" s="13"/>
      <c r="I1323" s="13" t="s">
        <v>4</v>
      </c>
      <c r="J1323" s="13" t="s">
        <v>389</v>
      </c>
      <c r="K1323" s="13" t="s">
        <v>8</v>
      </c>
      <c r="L1323" s="13" t="s">
        <v>7</v>
      </c>
      <c r="M1323" s="14">
        <v>-1385172.12</v>
      </c>
      <c r="N1323" s="14">
        <v>-19203659.23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374</v>
      </c>
      <c r="G1324" s="13"/>
      <c r="H1324" s="13"/>
      <c r="I1324" s="13" t="s">
        <v>4</v>
      </c>
      <c r="J1324" s="13" t="s">
        <v>800</v>
      </c>
      <c r="K1324" s="13" t="s">
        <v>12</v>
      </c>
      <c r="L1324" s="13" t="s">
        <v>7</v>
      </c>
      <c r="M1324" s="14">
        <v>-325</v>
      </c>
      <c r="N1324" s="14">
        <v>-10075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374</v>
      </c>
      <c r="G1325" s="13"/>
      <c r="H1325" s="13"/>
      <c r="I1325" s="13" t="s">
        <v>4</v>
      </c>
      <c r="J1325" s="13" t="s">
        <v>817</v>
      </c>
      <c r="K1325" s="13" t="s">
        <v>8</v>
      </c>
      <c r="L1325" s="13" t="s">
        <v>7</v>
      </c>
      <c r="M1325" s="14">
        <v>-94713.56</v>
      </c>
      <c r="N1325" s="14">
        <v>-2197828.61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374</v>
      </c>
      <c r="G1326" s="13"/>
      <c r="H1326" s="13"/>
      <c r="I1326" s="13" t="s">
        <v>4</v>
      </c>
      <c r="J1326" s="13" t="s">
        <v>793</v>
      </c>
      <c r="K1326" s="13" t="s">
        <v>8</v>
      </c>
      <c r="L1326" s="13" t="s">
        <v>50</v>
      </c>
      <c r="M1326" s="14">
        <v>27010546.120000001</v>
      </c>
      <c r="N1326" s="14">
        <v>43627747.649999999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374</v>
      </c>
      <c r="G1327" s="13"/>
      <c r="H1327" s="13"/>
      <c r="I1327" s="13" t="s">
        <v>4</v>
      </c>
      <c r="J1327" s="13" t="s">
        <v>793</v>
      </c>
      <c r="K1327" s="13" t="s">
        <v>8</v>
      </c>
      <c r="L1327" s="13" t="s">
        <v>7</v>
      </c>
      <c r="M1327" s="14">
        <v>-30138033.52</v>
      </c>
      <c r="N1327" s="14">
        <v>-68738219.920000002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374</v>
      </c>
      <c r="G1328" s="13"/>
      <c r="H1328" s="13"/>
      <c r="I1328" s="13" t="s">
        <v>4</v>
      </c>
      <c r="J1328" s="13" t="s">
        <v>391</v>
      </c>
      <c r="K1328" s="13" t="s">
        <v>8</v>
      </c>
      <c r="L1328" s="13" t="s">
        <v>50</v>
      </c>
      <c r="M1328" s="14">
        <v>50000</v>
      </c>
      <c r="N1328" s="14">
        <v>67243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374</v>
      </c>
      <c r="G1329" s="13"/>
      <c r="H1329" s="13"/>
      <c r="I1329" s="13" t="s">
        <v>4</v>
      </c>
      <c r="J1329" s="13" t="s">
        <v>391</v>
      </c>
      <c r="K1329" s="13" t="s">
        <v>8</v>
      </c>
      <c r="L1329" s="13" t="s">
        <v>7</v>
      </c>
      <c r="M1329" s="15"/>
      <c r="N1329" s="14">
        <v>-148356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 t="s">
        <v>4</v>
      </c>
      <c r="J1330" s="13" t="s">
        <v>392</v>
      </c>
      <c r="K1330" s="13" t="s">
        <v>8</v>
      </c>
      <c r="L1330" s="13" t="s">
        <v>50</v>
      </c>
      <c r="M1330" s="15"/>
      <c r="N1330" s="14">
        <v>55681.82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 t="s">
        <v>4</v>
      </c>
      <c r="J1331" s="13" t="s">
        <v>392</v>
      </c>
      <c r="K1331" s="13" t="s">
        <v>8</v>
      </c>
      <c r="L1331" s="13" t="s">
        <v>7</v>
      </c>
      <c r="M1331" s="15">
        <v>-27840.91</v>
      </c>
      <c r="N1331" s="14">
        <v>-620783.73</v>
      </c>
    </row>
    <row r="1332" spans="1:14" ht="12.75" customHeight="1" x14ac:dyDescent="0.3">
      <c r="A1332" s="8" t="s">
        <v>753</v>
      </c>
      <c r="B1332" s="55" t="s">
        <v>753</v>
      </c>
      <c r="C1332" s="55"/>
      <c r="D1332" s="55"/>
      <c r="E1332" s="55"/>
      <c r="F1332" s="55"/>
      <c r="G1332" s="55"/>
      <c r="H1332" s="55"/>
      <c r="I1332" s="55"/>
      <c r="J1332" s="55"/>
      <c r="K1332" s="55"/>
      <c r="L1332" s="19" t="s">
        <v>753</v>
      </c>
      <c r="M1332" s="28">
        <f>SUM(M1297:M1331)</f>
        <v>-131464661.90999998</v>
      </c>
      <c r="N1332" s="28">
        <f>SUM(N1297:N1331)</f>
        <v>-356033988.81000018</v>
      </c>
    </row>
    <row r="1333" spans="1:14" ht="12.75" customHeight="1" x14ac:dyDescent="0.3">
      <c r="A1333" s="55" t="s">
        <v>753</v>
      </c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</row>
    <row r="1334" spans="1:14" ht="12.75" customHeight="1" x14ac:dyDescent="0.3">
      <c r="A1334" s="3" t="s">
        <v>393</v>
      </c>
      <c r="B1334" s="3" t="s">
        <v>697</v>
      </c>
      <c r="C1334" s="3" t="s">
        <v>243</v>
      </c>
      <c r="D1334" s="3"/>
      <c r="E1334" s="3"/>
      <c r="F1334" s="13" t="s">
        <v>374</v>
      </c>
      <c r="G1334" s="13"/>
      <c r="H1334" s="13"/>
      <c r="I1334" s="13"/>
      <c r="J1334" s="13" t="s">
        <v>9</v>
      </c>
      <c r="K1334" s="13" t="s">
        <v>3</v>
      </c>
      <c r="L1334" s="13" t="s">
        <v>10</v>
      </c>
      <c r="M1334" s="14">
        <v>958.65</v>
      </c>
      <c r="N1334" s="14">
        <v>5119474.78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9</v>
      </c>
      <c r="K1335" s="13" t="s">
        <v>3</v>
      </c>
      <c r="L1335" s="13" t="s">
        <v>11</v>
      </c>
      <c r="M1335" s="14">
        <v>-161746.93</v>
      </c>
      <c r="N1335" s="14">
        <v>-6872251.0800000001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14</v>
      </c>
      <c r="K1336" s="13" t="s">
        <v>119</v>
      </c>
      <c r="L1336" s="13" t="s">
        <v>16</v>
      </c>
      <c r="M1336" s="14">
        <v>-13178627.52</v>
      </c>
      <c r="N1336" s="14">
        <v>-66434801.060000002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14</v>
      </c>
      <c r="K1337" s="13" t="s">
        <v>119</v>
      </c>
      <c r="L1337" s="13" t="s">
        <v>17</v>
      </c>
      <c r="M1337" s="14">
        <v>8628853.4800000004</v>
      </c>
      <c r="N1337" s="14">
        <v>61509028.960000001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14</v>
      </c>
      <c r="K1338" s="13" t="s">
        <v>119</v>
      </c>
      <c r="L1338" s="13" t="s">
        <v>15</v>
      </c>
      <c r="M1338" s="14"/>
      <c r="N1338" s="14">
        <v>9.2200000000000006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14</v>
      </c>
      <c r="K1339" s="13" t="s">
        <v>119</v>
      </c>
      <c r="L1339" s="13" t="s">
        <v>18</v>
      </c>
      <c r="M1339" s="14"/>
      <c r="N1339" s="14">
        <v>-9.2200000000000006</v>
      </c>
    </row>
    <row r="1340" spans="1:14" ht="12.75" customHeight="1" x14ac:dyDescent="0.3">
      <c r="A1340" s="8" t="s">
        <v>753</v>
      </c>
      <c r="B1340" s="55" t="s">
        <v>753</v>
      </c>
      <c r="C1340" s="55"/>
      <c r="D1340" s="55"/>
      <c r="E1340" s="55"/>
      <c r="F1340" s="55"/>
      <c r="G1340" s="55"/>
      <c r="H1340" s="55"/>
      <c r="I1340" s="55"/>
      <c r="J1340" s="55"/>
      <c r="K1340" s="55"/>
      <c r="L1340" s="19" t="s">
        <v>753</v>
      </c>
      <c r="M1340" s="28">
        <f>SUM(M1334:M1339)</f>
        <v>-4710562.3199999984</v>
      </c>
      <c r="N1340" s="28">
        <f>SUM(N1334:N1339)</f>
        <v>-6678548.3999999985</v>
      </c>
    </row>
    <row r="1341" spans="1:14" ht="12.75" customHeight="1" x14ac:dyDescent="0.3">
      <c r="A1341" s="55" t="s">
        <v>753</v>
      </c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</row>
    <row r="1342" spans="1:14" ht="12.75" customHeight="1" x14ac:dyDescent="0.3">
      <c r="A1342" s="3" t="s">
        <v>394</v>
      </c>
      <c r="B1342" s="3" t="s">
        <v>395</v>
      </c>
      <c r="C1342" s="3" t="s">
        <v>129</v>
      </c>
      <c r="D1342" s="3"/>
      <c r="E1342" s="3"/>
      <c r="F1342" s="13" t="s">
        <v>374</v>
      </c>
      <c r="G1342" s="13"/>
      <c r="H1342" s="13"/>
      <c r="I1342" s="13"/>
      <c r="J1342" s="13" t="s">
        <v>720</v>
      </c>
      <c r="K1342" s="13" t="s">
        <v>3</v>
      </c>
      <c r="L1342" s="13" t="s">
        <v>11</v>
      </c>
      <c r="M1342" s="15"/>
      <c r="N1342" s="14">
        <v>-433675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/>
      <c r="J1343" s="13" t="s">
        <v>396</v>
      </c>
      <c r="K1343" s="13" t="s">
        <v>3</v>
      </c>
      <c r="L1343" s="13" t="s">
        <v>10</v>
      </c>
      <c r="M1343" s="15">
        <v>80282268.569999993</v>
      </c>
      <c r="N1343" s="14">
        <v>106961849.95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/>
      <c r="J1344" s="13" t="s">
        <v>396</v>
      </c>
      <c r="K1344" s="13" t="s">
        <v>3</v>
      </c>
      <c r="L1344" s="13" t="s">
        <v>11</v>
      </c>
      <c r="M1344" s="15">
        <v>-184594162.13</v>
      </c>
      <c r="N1344" s="14">
        <v>-243736194.55000001</v>
      </c>
    </row>
    <row r="1345" spans="1:14" ht="12.6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/>
      <c r="J1345" s="13" t="s">
        <v>396</v>
      </c>
      <c r="K1345" s="13" t="s">
        <v>52</v>
      </c>
      <c r="L1345" s="13" t="s">
        <v>11</v>
      </c>
      <c r="M1345" s="15">
        <v>-2636851</v>
      </c>
      <c r="N1345" s="14">
        <v>-3618899</v>
      </c>
    </row>
    <row r="1346" spans="1:14" ht="12.75" customHeight="1" x14ac:dyDescent="0.3">
      <c r="A1346" s="8" t="s">
        <v>753</v>
      </c>
      <c r="B1346" s="55" t="s">
        <v>753</v>
      </c>
      <c r="C1346" s="55"/>
      <c r="D1346" s="55"/>
      <c r="E1346" s="55"/>
      <c r="F1346" s="55"/>
      <c r="G1346" s="55"/>
      <c r="H1346" s="55"/>
      <c r="I1346" s="55"/>
      <c r="J1346" s="55"/>
      <c r="K1346" s="55"/>
      <c r="L1346" s="19" t="s">
        <v>753</v>
      </c>
      <c r="M1346" s="31">
        <f>SUM(M1342:M1345)</f>
        <v>-106948744.56</v>
      </c>
      <c r="N1346" s="31">
        <f>SUM(N1342:N1345)</f>
        <v>-140826918.60000002</v>
      </c>
    </row>
    <row r="1348" spans="1:14" ht="12.75" customHeight="1" x14ac:dyDescent="0.3">
      <c r="A1348" s="56" t="s">
        <v>686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</row>
    <row r="1349" spans="1:14" ht="12.75" customHeight="1" x14ac:dyDescent="0.3">
      <c r="A1349" s="3" t="s">
        <v>397</v>
      </c>
      <c r="B1349" s="3" t="s">
        <v>398</v>
      </c>
      <c r="C1349" s="3" t="s">
        <v>41</v>
      </c>
      <c r="D1349" s="3"/>
      <c r="E1349" s="3"/>
      <c r="F1349" s="13" t="s">
        <v>42</v>
      </c>
      <c r="G1349" s="13"/>
      <c r="H1349" s="13"/>
      <c r="I1349" s="13"/>
      <c r="J1349" s="13" t="s">
        <v>399</v>
      </c>
      <c r="K1349" s="13" t="s">
        <v>3</v>
      </c>
      <c r="L1349" s="13" t="s">
        <v>11</v>
      </c>
      <c r="M1349" s="15"/>
      <c r="N1349" s="14">
        <v>-20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42</v>
      </c>
      <c r="G1350" s="13"/>
      <c r="H1350" s="13"/>
      <c r="I1350" s="13"/>
      <c r="J1350" s="13" t="s">
        <v>400</v>
      </c>
      <c r="K1350" s="13" t="s">
        <v>3</v>
      </c>
      <c r="L1350" s="13" t="s">
        <v>10</v>
      </c>
      <c r="M1350" s="14"/>
      <c r="N1350" s="14">
        <v>10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42</v>
      </c>
      <c r="G1351" s="13"/>
      <c r="H1351" s="13"/>
      <c r="I1351" s="13"/>
      <c r="J1351" s="13" t="s">
        <v>400</v>
      </c>
      <c r="K1351" s="13" t="s">
        <v>3</v>
      </c>
      <c r="L1351" s="13" t="s">
        <v>11</v>
      </c>
      <c r="M1351" s="14">
        <v>-458.65000000000003</v>
      </c>
      <c r="N1351" s="14">
        <v>-1252.69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399</v>
      </c>
      <c r="K1352" s="13" t="s">
        <v>3</v>
      </c>
      <c r="L1352" s="13" t="s">
        <v>11</v>
      </c>
      <c r="M1352" s="15">
        <v>-3000</v>
      </c>
      <c r="N1352" s="14">
        <v>-41230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399</v>
      </c>
      <c r="K1353" s="13" t="s">
        <v>110</v>
      </c>
      <c r="L1353" s="13" t="s">
        <v>11</v>
      </c>
      <c r="M1353" s="15">
        <v>-35</v>
      </c>
      <c r="N1353" s="14">
        <v>-9885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400</v>
      </c>
      <c r="K1354" s="13" t="s">
        <v>110</v>
      </c>
      <c r="L1354" s="13" t="s">
        <v>10</v>
      </c>
      <c r="M1354" s="14">
        <v>10000</v>
      </c>
      <c r="N1354" s="14">
        <v>307507.01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400</v>
      </c>
      <c r="K1355" s="13" t="s">
        <v>110</v>
      </c>
      <c r="L1355" s="13" t="s">
        <v>11</v>
      </c>
      <c r="M1355" s="14">
        <v>-34354998.82</v>
      </c>
      <c r="N1355" s="14">
        <v>-35599877.270000003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43</v>
      </c>
      <c r="K1356" s="13" t="s">
        <v>8</v>
      </c>
      <c r="L1356" s="13" t="s">
        <v>10</v>
      </c>
      <c r="M1356" s="14">
        <v>3639.31</v>
      </c>
      <c r="N1356" s="14">
        <v>587907.98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43</v>
      </c>
      <c r="K1357" s="13" t="s">
        <v>8</v>
      </c>
      <c r="L1357" s="13" t="s">
        <v>11</v>
      </c>
      <c r="M1357" s="14">
        <v>-16277.52</v>
      </c>
      <c r="N1357" s="14">
        <v>-813693.04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43</v>
      </c>
      <c r="K1358" s="13" t="s">
        <v>52</v>
      </c>
      <c r="L1358" s="13" t="s">
        <v>10</v>
      </c>
      <c r="M1358" s="14"/>
      <c r="N1358" s="14">
        <v>12.88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43</v>
      </c>
      <c r="K1359" s="13" t="s">
        <v>52</v>
      </c>
      <c r="L1359" s="13" t="s">
        <v>11</v>
      </c>
      <c r="M1359" s="14"/>
      <c r="N1359" s="14">
        <v>-2899.46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43</v>
      </c>
      <c r="K1360" s="13" t="s">
        <v>107</v>
      </c>
      <c r="L1360" s="13" t="s">
        <v>11</v>
      </c>
      <c r="M1360" s="14">
        <v>-19.97</v>
      </c>
      <c r="N1360" s="14">
        <v>-698.98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43</v>
      </c>
      <c r="K1361" s="13" t="s">
        <v>21</v>
      </c>
      <c r="L1361" s="13" t="s">
        <v>10</v>
      </c>
      <c r="M1361" s="14">
        <v>7</v>
      </c>
      <c r="N1361" s="14">
        <v>96.87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43</v>
      </c>
      <c r="K1362" s="13" t="s">
        <v>21</v>
      </c>
      <c r="L1362" s="13" t="s">
        <v>11</v>
      </c>
      <c r="M1362" s="14">
        <v>-4481.84</v>
      </c>
      <c r="N1362" s="14">
        <v>-38488.6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43</v>
      </c>
      <c r="K1363" s="13" t="s">
        <v>42</v>
      </c>
      <c r="L1363" s="13" t="s">
        <v>10</v>
      </c>
      <c r="M1363" s="15"/>
      <c r="N1363" s="14">
        <v>9.64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43</v>
      </c>
      <c r="K1364" s="13" t="s">
        <v>42</v>
      </c>
      <c r="L1364" s="13" t="s">
        <v>11</v>
      </c>
      <c r="M1364" s="14">
        <v>-47.25</v>
      </c>
      <c r="N1364" s="14">
        <v>-233.05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43</v>
      </c>
      <c r="K1365" s="13" t="s">
        <v>57</v>
      </c>
      <c r="L1365" s="13" t="s">
        <v>10</v>
      </c>
      <c r="M1365" s="14"/>
      <c r="N1365" s="14">
        <v>17.850000000000001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43</v>
      </c>
      <c r="K1366" s="13" t="s">
        <v>57</v>
      </c>
      <c r="L1366" s="13" t="s">
        <v>11</v>
      </c>
      <c r="M1366" s="14">
        <v>-326.06</v>
      </c>
      <c r="N1366" s="14">
        <v>-709.58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43</v>
      </c>
      <c r="K1367" s="13" t="s">
        <v>73</v>
      </c>
      <c r="L1367" s="13" t="s">
        <v>10</v>
      </c>
      <c r="M1367" s="15">
        <v>4893.88</v>
      </c>
      <c r="N1367" s="14">
        <v>15289.880000000001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43</v>
      </c>
      <c r="K1368" s="13" t="s">
        <v>73</v>
      </c>
      <c r="L1368" s="13" t="s">
        <v>11</v>
      </c>
      <c r="M1368" s="14">
        <v>-9859.93</v>
      </c>
      <c r="N1368" s="14">
        <v>-20360.38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43</v>
      </c>
      <c r="K1369" s="13" t="s">
        <v>110</v>
      </c>
      <c r="L1369" s="13" t="s">
        <v>11</v>
      </c>
      <c r="M1369" s="14">
        <v>-281364.49</v>
      </c>
      <c r="N1369" s="14">
        <v>-2250115.7000000002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43</v>
      </c>
      <c r="K1370" s="13" t="s">
        <v>23</v>
      </c>
      <c r="L1370" s="13" t="s">
        <v>10</v>
      </c>
      <c r="M1370" s="14"/>
      <c r="N1370" s="14">
        <v>5.94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43</v>
      </c>
      <c r="K1371" s="13" t="s">
        <v>23</v>
      </c>
      <c r="L1371" s="13" t="s">
        <v>11</v>
      </c>
      <c r="M1371" s="15">
        <v>-98257.19</v>
      </c>
      <c r="N1371" s="14">
        <v>-1447415.6099999999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43</v>
      </c>
      <c r="K1372" s="13" t="s">
        <v>295</v>
      </c>
      <c r="L1372" s="13" t="s">
        <v>11</v>
      </c>
      <c r="M1372" s="14"/>
      <c r="N1372" s="14">
        <v>-1.06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43</v>
      </c>
      <c r="K1373" s="13" t="s">
        <v>235</v>
      </c>
      <c r="L1373" s="13" t="s">
        <v>11</v>
      </c>
      <c r="M1373" s="15"/>
      <c r="N1373" s="14">
        <v>-18.350000000000001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43</v>
      </c>
      <c r="K1374" s="13" t="s">
        <v>676</v>
      </c>
      <c r="L1374" s="13" t="s">
        <v>11</v>
      </c>
      <c r="M1374" s="15">
        <v>-14.24</v>
      </c>
      <c r="N1374" s="14">
        <v>-429.91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43</v>
      </c>
      <c r="K1375" s="13" t="s">
        <v>640</v>
      </c>
      <c r="L1375" s="13" t="s">
        <v>11</v>
      </c>
      <c r="M1375" s="15">
        <v>-328357.47000000003</v>
      </c>
      <c r="N1375" s="14">
        <v>-1404089.55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43</v>
      </c>
      <c r="K1376" s="13" t="s">
        <v>248</v>
      </c>
      <c r="L1376" s="13" t="s">
        <v>11</v>
      </c>
      <c r="M1376" s="15">
        <v>-13458.66</v>
      </c>
      <c r="N1376" s="14">
        <v>-68879.570000000007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43</v>
      </c>
      <c r="K1377" s="13" t="s">
        <v>466</v>
      </c>
      <c r="L1377" s="13" t="s">
        <v>11</v>
      </c>
      <c r="M1377" s="15">
        <v>-0.01</v>
      </c>
      <c r="N1377" s="14">
        <v>-0.01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401</v>
      </c>
      <c r="K1378" s="13" t="s">
        <v>8</v>
      </c>
      <c r="L1378" s="13" t="s">
        <v>11</v>
      </c>
      <c r="M1378" s="15">
        <v>-198703536.33000001</v>
      </c>
      <c r="N1378" s="14">
        <v>-643031239.90999997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402</v>
      </c>
      <c r="K1379" s="13" t="s">
        <v>3</v>
      </c>
      <c r="L1379" s="13" t="s">
        <v>11</v>
      </c>
      <c r="M1379" s="15"/>
      <c r="N1379" s="14">
        <v>-125521.40000000001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403</v>
      </c>
      <c r="K1380" s="13" t="s">
        <v>3</v>
      </c>
      <c r="L1380" s="13" t="s">
        <v>11</v>
      </c>
      <c r="M1380" s="14"/>
      <c r="N1380" s="14">
        <v>-3194848887.52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194</v>
      </c>
      <c r="K1381" s="13" t="s">
        <v>8</v>
      </c>
      <c r="L1381" s="13" t="s">
        <v>784</v>
      </c>
      <c r="M1381" s="15">
        <v>-1340238.53</v>
      </c>
      <c r="N1381" s="14">
        <v>-6911821.2000000002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405</v>
      </c>
      <c r="K1382" s="13" t="s">
        <v>3</v>
      </c>
      <c r="L1382" s="13" t="s">
        <v>10</v>
      </c>
      <c r="M1382" s="15"/>
      <c r="N1382" s="14">
        <v>125521.40000000001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405</v>
      </c>
      <c r="K1383" s="13" t="s">
        <v>3</v>
      </c>
      <c r="L1383" s="13" t="s">
        <v>11</v>
      </c>
      <c r="M1383" s="15"/>
      <c r="N1383" s="14">
        <v>-328883.02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827</v>
      </c>
      <c r="K1384" s="13" t="s">
        <v>3</v>
      </c>
      <c r="L1384" s="13" t="s">
        <v>11</v>
      </c>
      <c r="M1384" s="15">
        <v>-28264</v>
      </c>
      <c r="N1384" s="14">
        <v>-1048711022.89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44</v>
      </c>
      <c r="K1385" s="13" t="s">
        <v>8</v>
      </c>
      <c r="L1385" s="13" t="s">
        <v>11</v>
      </c>
      <c r="M1385" s="15">
        <v>-3273081.91</v>
      </c>
      <c r="N1385" s="14">
        <v>-83686669.260000005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44</v>
      </c>
      <c r="K1386" s="13" t="s">
        <v>52</v>
      </c>
      <c r="L1386" s="13" t="s">
        <v>11</v>
      </c>
      <c r="M1386" s="15"/>
      <c r="N1386" s="14">
        <v>-743.85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44</v>
      </c>
      <c r="K1387" s="13" t="s">
        <v>107</v>
      </c>
      <c r="L1387" s="13" t="s">
        <v>11</v>
      </c>
      <c r="M1387" s="15">
        <v>-1393291</v>
      </c>
      <c r="N1387" s="14">
        <v>-1693448.82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44</v>
      </c>
      <c r="K1388" s="13" t="s">
        <v>21</v>
      </c>
      <c r="L1388" s="13" t="s">
        <v>10</v>
      </c>
      <c r="M1388" s="15">
        <v>5093.93</v>
      </c>
      <c r="N1388" s="14">
        <v>5109.33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44</v>
      </c>
      <c r="K1389" s="13" t="s">
        <v>21</v>
      </c>
      <c r="L1389" s="13" t="s">
        <v>11</v>
      </c>
      <c r="M1389" s="15">
        <v>-4082.17</v>
      </c>
      <c r="N1389" s="14">
        <v>-123664.72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44</v>
      </c>
      <c r="K1390" s="13" t="s">
        <v>42</v>
      </c>
      <c r="L1390" s="13" t="s">
        <v>11</v>
      </c>
      <c r="M1390" s="14"/>
      <c r="N1390" s="14">
        <v>-30.63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44</v>
      </c>
      <c r="K1391" s="13" t="s">
        <v>57</v>
      </c>
      <c r="L1391" s="13" t="s">
        <v>10</v>
      </c>
      <c r="M1391" s="14">
        <v>2558537.66</v>
      </c>
      <c r="N1391" s="14">
        <v>8178934.8799999999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44</v>
      </c>
      <c r="K1392" s="13" t="s">
        <v>57</v>
      </c>
      <c r="L1392" s="13" t="s">
        <v>11</v>
      </c>
      <c r="M1392" s="14">
        <v>-7699490.5199999996</v>
      </c>
      <c r="N1392" s="14">
        <v>-132446965.56999999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44</v>
      </c>
      <c r="K1393" s="13" t="s">
        <v>119</v>
      </c>
      <c r="L1393" s="13" t="s">
        <v>11</v>
      </c>
      <c r="M1393" s="14"/>
      <c r="N1393" s="14">
        <v>-1165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44</v>
      </c>
      <c r="K1394" s="13" t="s">
        <v>73</v>
      </c>
      <c r="L1394" s="13" t="s">
        <v>11</v>
      </c>
      <c r="M1394" s="15"/>
      <c r="N1394" s="14">
        <v>-190.33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44</v>
      </c>
      <c r="K1395" s="13" t="s">
        <v>110</v>
      </c>
      <c r="L1395" s="13" t="s">
        <v>10</v>
      </c>
      <c r="M1395" s="14">
        <v>21000</v>
      </c>
      <c r="N1395" s="14">
        <v>261300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44</v>
      </c>
      <c r="K1396" s="13" t="s">
        <v>110</v>
      </c>
      <c r="L1396" s="13" t="s">
        <v>11</v>
      </c>
      <c r="M1396" s="15">
        <v>-55018.83</v>
      </c>
      <c r="N1396" s="14">
        <v>-8564326.4499999993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44</v>
      </c>
      <c r="K1397" s="13" t="s">
        <v>249</v>
      </c>
      <c r="L1397" s="13" t="s">
        <v>10</v>
      </c>
      <c r="M1397" s="15">
        <v>417584.57</v>
      </c>
      <c r="N1397" s="14">
        <v>6573681.7400000002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44</v>
      </c>
      <c r="K1398" s="13" t="s">
        <v>249</v>
      </c>
      <c r="L1398" s="13" t="s">
        <v>11</v>
      </c>
      <c r="M1398" s="15">
        <v>-287546982.73000002</v>
      </c>
      <c r="N1398" s="14">
        <v>-615498468.85000002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44</v>
      </c>
      <c r="K1399" s="13" t="s">
        <v>295</v>
      </c>
      <c r="L1399" s="13" t="s">
        <v>11</v>
      </c>
      <c r="M1399" s="15"/>
      <c r="N1399" s="14">
        <v>-75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44</v>
      </c>
      <c r="K1400" s="13" t="s">
        <v>281</v>
      </c>
      <c r="L1400" s="13" t="s">
        <v>11</v>
      </c>
      <c r="M1400" s="15">
        <v>-193.13</v>
      </c>
      <c r="N1400" s="14">
        <v>-3513.41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68</v>
      </c>
      <c r="K1401" s="13" t="s">
        <v>3</v>
      </c>
      <c r="L1401" s="13" t="s">
        <v>16</v>
      </c>
      <c r="M1401" s="15">
        <v>-1811548.38</v>
      </c>
      <c r="N1401" s="14">
        <v>-54733796.799999997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68</v>
      </c>
      <c r="K1402" s="13" t="s">
        <v>3</v>
      </c>
      <c r="L1402" s="13" t="s">
        <v>17</v>
      </c>
      <c r="M1402" s="15">
        <v>1811548.38</v>
      </c>
      <c r="N1402" s="14">
        <v>5054733796.8000002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68</v>
      </c>
      <c r="K1403" s="13" t="s">
        <v>3</v>
      </c>
      <c r="L1403" s="13" t="s">
        <v>15</v>
      </c>
      <c r="M1403" s="15">
        <v>87493654.439999998</v>
      </c>
      <c r="N1403" s="14">
        <v>1003824036.25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68</v>
      </c>
      <c r="K1404" s="13" t="s">
        <v>3</v>
      </c>
      <c r="L1404" s="13" t="s">
        <v>18</v>
      </c>
      <c r="M1404" s="15">
        <v>-87493654.439999998</v>
      </c>
      <c r="N1404" s="14">
        <v>-6003824036.25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68</v>
      </c>
      <c r="K1405" s="13" t="s">
        <v>110</v>
      </c>
      <c r="L1405" s="13" t="s">
        <v>16</v>
      </c>
      <c r="M1405" s="15"/>
      <c r="N1405" s="14">
        <v>-5.01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68</v>
      </c>
      <c r="K1406" s="13" t="s">
        <v>110</v>
      </c>
      <c r="L1406" s="13" t="s">
        <v>17</v>
      </c>
      <c r="M1406" s="15"/>
      <c r="N1406" s="14">
        <v>33982.370000000003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13</v>
      </c>
      <c r="J1407" s="13" t="s">
        <v>68</v>
      </c>
      <c r="K1407" s="13" t="s">
        <v>110</v>
      </c>
      <c r="L1407" s="13" t="s">
        <v>15</v>
      </c>
      <c r="M1407" s="15">
        <v>30108.32</v>
      </c>
      <c r="N1407" s="14">
        <v>54217913.710000001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13</v>
      </c>
      <c r="J1408" s="13" t="s">
        <v>68</v>
      </c>
      <c r="K1408" s="13" t="s">
        <v>110</v>
      </c>
      <c r="L1408" s="13" t="s">
        <v>18</v>
      </c>
      <c r="M1408" s="15">
        <v>-30108.32</v>
      </c>
      <c r="N1408" s="14">
        <v>-54251891.07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13</v>
      </c>
      <c r="J1409" s="13" t="s">
        <v>68</v>
      </c>
      <c r="K1409" s="13" t="s">
        <v>249</v>
      </c>
      <c r="L1409" s="13" t="s">
        <v>16</v>
      </c>
      <c r="M1409" s="15">
        <v>-1245961.3500000001</v>
      </c>
      <c r="N1409" s="14">
        <v>-132513540.28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13</v>
      </c>
      <c r="J1410" s="13" t="s">
        <v>68</v>
      </c>
      <c r="K1410" s="13" t="s">
        <v>249</v>
      </c>
      <c r="L1410" s="13" t="s">
        <v>17</v>
      </c>
      <c r="M1410" s="15">
        <v>3124669.71</v>
      </c>
      <c r="N1410" s="14">
        <v>162660242.53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13</v>
      </c>
      <c r="J1411" s="13" t="s">
        <v>68</v>
      </c>
      <c r="K1411" s="13" t="s">
        <v>249</v>
      </c>
      <c r="L1411" s="13" t="s">
        <v>15</v>
      </c>
      <c r="M1411" s="15">
        <v>52311.31</v>
      </c>
      <c r="N1411" s="14">
        <v>3468064.27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13</v>
      </c>
      <c r="J1412" s="13" t="s">
        <v>68</v>
      </c>
      <c r="K1412" s="13" t="s">
        <v>249</v>
      </c>
      <c r="L1412" s="13" t="s">
        <v>18</v>
      </c>
      <c r="M1412" s="15">
        <v>-1931019.67</v>
      </c>
      <c r="N1412" s="14">
        <v>-33614766.520000003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13</v>
      </c>
      <c r="J1413" s="13" t="s">
        <v>764</v>
      </c>
      <c r="K1413" s="13" t="s">
        <v>3</v>
      </c>
      <c r="L1413" s="13" t="s">
        <v>16</v>
      </c>
      <c r="M1413" s="15">
        <v>-72650222.579999998</v>
      </c>
      <c r="N1413" s="14">
        <v>-628914753.19000006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13</v>
      </c>
      <c r="J1414" s="13" t="s">
        <v>764</v>
      </c>
      <c r="K1414" s="13" t="s">
        <v>3</v>
      </c>
      <c r="L1414" s="13" t="s">
        <v>17</v>
      </c>
      <c r="M1414" s="15">
        <v>72650222.579999998</v>
      </c>
      <c r="N1414" s="14">
        <v>626181042.66999996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13</v>
      </c>
      <c r="J1415" s="13" t="s">
        <v>764</v>
      </c>
      <c r="K1415" s="13" t="s">
        <v>3</v>
      </c>
      <c r="L1415" s="13" t="s">
        <v>15</v>
      </c>
      <c r="M1415" s="15"/>
      <c r="N1415" s="14">
        <v>2733710.52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13</v>
      </c>
      <c r="J1416" s="13" t="s">
        <v>407</v>
      </c>
      <c r="K1416" s="13" t="s">
        <v>3</v>
      </c>
      <c r="L1416" s="13" t="s">
        <v>16</v>
      </c>
      <c r="M1416" s="15">
        <v>-7811217.6299999999</v>
      </c>
      <c r="N1416" s="14">
        <v>-296052975.51999998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13</v>
      </c>
      <c r="J1417" s="13" t="s">
        <v>407</v>
      </c>
      <c r="K1417" s="13" t="s">
        <v>3</v>
      </c>
      <c r="L1417" s="13" t="s">
        <v>17</v>
      </c>
      <c r="M1417" s="15">
        <v>8190219.96</v>
      </c>
      <c r="N1417" s="14">
        <v>244595259.25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 t="s">
        <v>13</v>
      </c>
      <c r="J1418" s="13" t="s">
        <v>407</v>
      </c>
      <c r="K1418" s="13" t="s">
        <v>3</v>
      </c>
      <c r="L1418" s="13" t="s">
        <v>15</v>
      </c>
      <c r="M1418" s="15">
        <v>162924.93</v>
      </c>
      <c r="N1418" s="14">
        <v>186796.85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 t="s">
        <v>13</v>
      </c>
      <c r="J1419" s="13" t="s">
        <v>70</v>
      </c>
      <c r="K1419" s="13" t="s">
        <v>21</v>
      </c>
      <c r="L1419" s="13" t="s">
        <v>16</v>
      </c>
      <c r="M1419" s="14">
        <v>-1443.49</v>
      </c>
      <c r="N1419" s="14">
        <v>-1443.49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 t="s">
        <v>13</v>
      </c>
      <c r="J1420" s="13" t="s">
        <v>70</v>
      </c>
      <c r="K1420" s="13" t="s">
        <v>21</v>
      </c>
      <c r="L1420" s="13" t="s">
        <v>17</v>
      </c>
      <c r="M1420" s="15">
        <v>1443.49</v>
      </c>
      <c r="N1420" s="14">
        <v>1443.49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 t="s">
        <v>13</v>
      </c>
      <c r="J1421" s="13" t="s">
        <v>45</v>
      </c>
      <c r="K1421" s="13" t="s">
        <v>21</v>
      </c>
      <c r="L1421" s="13" t="s">
        <v>16</v>
      </c>
      <c r="M1421" s="14">
        <v>-74124.09</v>
      </c>
      <c r="N1421" s="14">
        <v>-568208.37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 t="s">
        <v>13</v>
      </c>
      <c r="J1422" s="13" t="s">
        <v>45</v>
      </c>
      <c r="K1422" s="13" t="s">
        <v>21</v>
      </c>
      <c r="L1422" s="13" t="s">
        <v>17</v>
      </c>
      <c r="M1422" s="14">
        <v>74124.09</v>
      </c>
      <c r="N1422" s="14">
        <v>563707.94000000006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45</v>
      </c>
      <c r="K1423" s="13" t="s">
        <v>21</v>
      </c>
      <c r="L1423" s="13" t="s">
        <v>15</v>
      </c>
      <c r="M1423" s="14"/>
      <c r="N1423" s="14">
        <v>36491.29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45</v>
      </c>
      <c r="K1424" s="13" t="s">
        <v>21</v>
      </c>
      <c r="L1424" s="13" t="s">
        <v>18</v>
      </c>
      <c r="M1424" s="14"/>
      <c r="N1424" s="14">
        <v>-31990.86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45</v>
      </c>
      <c r="K1425" s="13" t="s">
        <v>57</v>
      </c>
      <c r="L1425" s="13" t="s">
        <v>16</v>
      </c>
      <c r="M1425" s="14">
        <v>-547272.32999999996</v>
      </c>
      <c r="N1425" s="14">
        <v>-15583664.960000001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45</v>
      </c>
      <c r="K1426" s="13" t="s">
        <v>57</v>
      </c>
      <c r="L1426" s="13" t="s">
        <v>17</v>
      </c>
      <c r="M1426" s="14">
        <v>547372.32999999996</v>
      </c>
      <c r="N1426" s="14">
        <v>15583764.960000001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45</v>
      </c>
      <c r="K1427" s="13" t="s">
        <v>109</v>
      </c>
      <c r="L1427" s="13" t="s">
        <v>15</v>
      </c>
      <c r="M1427" s="14">
        <v>100423162.64</v>
      </c>
      <c r="N1427" s="14">
        <v>874244829.25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45</v>
      </c>
      <c r="K1428" s="13" t="s">
        <v>109</v>
      </c>
      <c r="L1428" s="13" t="s">
        <v>18</v>
      </c>
      <c r="M1428" s="15">
        <v>-137291840.5</v>
      </c>
      <c r="N1428" s="14">
        <v>-974075790.26999998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410</v>
      </c>
      <c r="K1429" s="13" t="s">
        <v>8</v>
      </c>
      <c r="L1429" s="13" t="s">
        <v>16</v>
      </c>
      <c r="M1429" s="14">
        <v>-134323803.66999999</v>
      </c>
      <c r="N1429" s="14">
        <v>-599593062.69000006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410</v>
      </c>
      <c r="K1430" s="13" t="s">
        <v>8</v>
      </c>
      <c r="L1430" s="13" t="s">
        <v>17</v>
      </c>
      <c r="M1430" s="14">
        <v>77648420.489999995</v>
      </c>
      <c r="N1430" s="14">
        <v>1013101514.89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410</v>
      </c>
      <c r="K1431" s="13" t="s">
        <v>8</v>
      </c>
      <c r="L1431" s="13" t="s">
        <v>15</v>
      </c>
      <c r="M1431" s="14">
        <v>485010885.37</v>
      </c>
      <c r="N1431" s="14">
        <v>3731092135.5700002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410</v>
      </c>
      <c r="K1432" s="13" t="s">
        <v>8</v>
      </c>
      <c r="L1432" s="13" t="s">
        <v>18</v>
      </c>
      <c r="M1432" s="14">
        <v>-387416533.18000001</v>
      </c>
      <c r="N1432" s="14">
        <v>-4210624302.9200001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4</v>
      </c>
      <c r="J1433" s="13" t="s">
        <v>412</v>
      </c>
      <c r="K1433" s="13" t="s">
        <v>8</v>
      </c>
      <c r="L1433" s="13" t="s">
        <v>7</v>
      </c>
      <c r="M1433" s="14">
        <v>-26079.81</v>
      </c>
      <c r="N1433" s="14">
        <v>-725484.70000000007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413</v>
      </c>
      <c r="K1434" s="13" t="s">
        <v>8</v>
      </c>
      <c r="L1434" s="13" t="s">
        <v>7</v>
      </c>
      <c r="M1434" s="14">
        <v>-5574474.0600000005</v>
      </c>
      <c r="N1434" s="14">
        <v>-67473984.200000003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413</v>
      </c>
      <c r="K1435" s="13" t="s">
        <v>12</v>
      </c>
      <c r="L1435" s="13" t="s">
        <v>7</v>
      </c>
      <c r="M1435" s="14">
        <v>-2783420.83</v>
      </c>
      <c r="N1435" s="14">
        <v>-34057042.829999998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413</v>
      </c>
      <c r="K1436" s="13" t="s">
        <v>20</v>
      </c>
      <c r="L1436" s="13" t="s">
        <v>50</v>
      </c>
      <c r="M1436" s="14">
        <v>688141.69000000006</v>
      </c>
      <c r="N1436" s="14">
        <v>6273929.5800000001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4</v>
      </c>
      <c r="J1437" s="13" t="s">
        <v>413</v>
      </c>
      <c r="K1437" s="13" t="s">
        <v>20</v>
      </c>
      <c r="L1437" s="13" t="s">
        <v>7</v>
      </c>
      <c r="M1437" s="14">
        <v>-13232730.18</v>
      </c>
      <c r="N1437" s="14">
        <v>-93978087.609999999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4</v>
      </c>
      <c r="J1438" s="13" t="s">
        <v>413</v>
      </c>
      <c r="K1438" s="13" t="s">
        <v>106</v>
      </c>
      <c r="L1438" s="13" t="s">
        <v>50</v>
      </c>
      <c r="M1438" s="14">
        <v>89486.6</v>
      </c>
      <c r="N1438" s="14">
        <v>3628730.8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4</v>
      </c>
      <c r="J1439" s="13" t="s">
        <v>413</v>
      </c>
      <c r="K1439" s="13" t="s">
        <v>106</v>
      </c>
      <c r="L1439" s="13" t="s">
        <v>7</v>
      </c>
      <c r="M1439" s="14">
        <v>-353246.02</v>
      </c>
      <c r="N1439" s="14">
        <v>-5161334.79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4</v>
      </c>
      <c r="J1440" s="13" t="s">
        <v>414</v>
      </c>
      <c r="K1440" s="13" t="s">
        <v>8</v>
      </c>
      <c r="L1440" s="13" t="s">
        <v>7</v>
      </c>
      <c r="M1440" s="14">
        <v>-15159105.359999999</v>
      </c>
      <c r="N1440" s="14">
        <v>-130080411.16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4</v>
      </c>
      <c r="J1441" s="13" t="s">
        <v>415</v>
      </c>
      <c r="K1441" s="13" t="s">
        <v>6</v>
      </c>
      <c r="L1441" s="13" t="s">
        <v>7</v>
      </c>
      <c r="M1441" s="14">
        <v>-428804.96</v>
      </c>
      <c r="N1441" s="14">
        <v>-3480156.51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4</v>
      </c>
      <c r="J1442" s="13" t="s">
        <v>823</v>
      </c>
      <c r="K1442" s="13" t="s">
        <v>52</v>
      </c>
      <c r="L1442" s="13" t="s">
        <v>7</v>
      </c>
      <c r="M1442" s="14"/>
      <c r="N1442" s="14">
        <v>-116522904.45999999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4</v>
      </c>
      <c r="J1443" s="13" t="s">
        <v>416</v>
      </c>
      <c r="K1443" s="13" t="s">
        <v>8</v>
      </c>
      <c r="L1443" s="13" t="s">
        <v>7</v>
      </c>
      <c r="M1443" s="14"/>
      <c r="N1443" s="14">
        <v>-47000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138</v>
      </c>
      <c r="G1444" s="13"/>
      <c r="H1444" s="13"/>
      <c r="I1444" s="13"/>
      <c r="J1444" s="13" t="s">
        <v>399</v>
      </c>
      <c r="K1444" s="13" t="s">
        <v>3</v>
      </c>
      <c r="L1444" s="13" t="s">
        <v>11</v>
      </c>
      <c r="M1444" s="14">
        <v>-1971.0900000000001</v>
      </c>
      <c r="N1444" s="14">
        <v>-5315.04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75</v>
      </c>
      <c r="G1445" s="13"/>
      <c r="H1445" s="13"/>
      <c r="I1445" s="13"/>
      <c r="J1445" s="13" t="s">
        <v>44</v>
      </c>
      <c r="K1445" s="13" t="s">
        <v>3</v>
      </c>
      <c r="L1445" s="13" t="s">
        <v>11</v>
      </c>
      <c r="M1445" s="14">
        <v>-2261</v>
      </c>
      <c r="N1445" s="14">
        <v>-5721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75</v>
      </c>
      <c r="G1446" s="13"/>
      <c r="H1446" s="13"/>
      <c r="I1446" s="13" t="s">
        <v>13</v>
      </c>
      <c r="J1446" s="13" t="s">
        <v>68</v>
      </c>
      <c r="K1446" s="13" t="s">
        <v>3</v>
      </c>
      <c r="L1446" s="13" t="s">
        <v>16</v>
      </c>
      <c r="M1446" s="14">
        <v>-6208.74</v>
      </c>
      <c r="N1446" s="14">
        <v>-467090.56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75</v>
      </c>
      <c r="G1447" s="13"/>
      <c r="H1447" s="13"/>
      <c r="I1447" s="13" t="s">
        <v>13</v>
      </c>
      <c r="J1447" s="13" t="s">
        <v>68</v>
      </c>
      <c r="K1447" s="13" t="s">
        <v>3</v>
      </c>
      <c r="L1447" s="13" t="s">
        <v>17</v>
      </c>
      <c r="M1447" s="14">
        <v>6208.74</v>
      </c>
      <c r="N1447" s="14">
        <v>467090.56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677</v>
      </c>
      <c r="G1448" s="13"/>
      <c r="H1448" s="13"/>
      <c r="I1448" s="13" t="s">
        <v>13</v>
      </c>
      <c r="J1448" s="13" t="s">
        <v>68</v>
      </c>
      <c r="K1448" s="13" t="s">
        <v>3</v>
      </c>
      <c r="L1448" s="13" t="s">
        <v>16</v>
      </c>
      <c r="M1448" s="14">
        <v>-7521.72</v>
      </c>
      <c r="N1448" s="14">
        <v>-5132606.79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677</v>
      </c>
      <c r="G1449" s="13"/>
      <c r="H1449" s="13"/>
      <c r="I1449" s="13" t="s">
        <v>13</v>
      </c>
      <c r="J1449" s="13" t="s">
        <v>68</v>
      </c>
      <c r="K1449" s="13" t="s">
        <v>3</v>
      </c>
      <c r="L1449" s="13" t="s">
        <v>17</v>
      </c>
      <c r="M1449" s="14">
        <v>18475.600000000002</v>
      </c>
      <c r="N1449" s="14">
        <v>20944.080000000002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677</v>
      </c>
      <c r="G1450" s="13"/>
      <c r="H1450" s="13"/>
      <c r="I1450" s="13" t="s">
        <v>13</v>
      </c>
      <c r="J1450" s="13" t="s">
        <v>68</v>
      </c>
      <c r="K1450" s="13" t="s">
        <v>3</v>
      </c>
      <c r="L1450" s="13" t="s">
        <v>15</v>
      </c>
      <c r="M1450" s="14">
        <v>1216662.0900000001</v>
      </c>
      <c r="N1450" s="14">
        <v>10678875832.610001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677</v>
      </c>
      <c r="G1451" s="13"/>
      <c r="H1451" s="13"/>
      <c r="I1451" s="13" t="s">
        <v>13</v>
      </c>
      <c r="J1451" s="13" t="s">
        <v>68</v>
      </c>
      <c r="K1451" s="13" t="s">
        <v>3</v>
      </c>
      <c r="L1451" s="13" t="s">
        <v>18</v>
      </c>
      <c r="M1451" s="14">
        <v>-1227615.97</v>
      </c>
      <c r="N1451" s="14">
        <v>-10673764169.9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281</v>
      </c>
      <c r="G1452" s="13"/>
      <c r="H1452" s="13"/>
      <c r="I1452" s="13"/>
      <c r="J1452" s="13" t="s">
        <v>417</v>
      </c>
      <c r="K1452" s="13" t="s">
        <v>3</v>
      </c>
      <c r="L1452" s="13" t="s">
        <v>10</v>
      </c>
      <c r="M1452" s="15"/>
      <c r="N1452" s="14">
        <v>216401633.03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281</v>
      </c>
      <c r="G1453" s="13"/>
      <c r="H1453" s="13"/>
      <c r="I1453" s="13"/>
      <c r="J1453" s="13" t="s">
        <v>417</v>
      </c>
      <c r="K1453" s="13" t="s">
        <v>3</v>
      </c>
      <c r="L1453" s="13" t="s">
        <v>11</v>
      </c>
      <c r="M1453" s="14">
        <v>-137665.54</v>
      </c>
      <c r="N1453" s="14">
        <v>-217836539.75999999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598</v>
      </c>
      <c r="G1454" s="13"/>
      <c r="H1454" s="13"/>
      <c r="I1454" s="13"/>
      <c r="J1454" s="13" t="s">
        <v>43</v>
      </c>
      <c r="K1454" s="13" t="s">
        <v>3</v>
      </c>
      <c r="L1454" s="13" t="s">
        <v>11</v>
      </c>
      <c r="M1454" s="14">
        <v>-47.12</v>
      </c>
      <c r="N1454" s="14">
        <v>-375.97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444</v>
      </c>
      <c r="G1455" s="13"/>
      <c r="H1455" s="13"/>
      <c r="I1455" s="13"/>
      <c r="J1455" s="13" t="s">
        <v>44</v>
      </c>
      <c r="K1455" s="13" t="s">
        <v>3</v>
      </c>
      <c r="L1455" s="13" t="s">
        <v>11</v>
      </c>
      <c r="M1455" s="14"/>
      <c r="N1455" s="14">
        <v>-30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SUM(M1349:M1455)</f>
        <v>-564464239.1700002</v>
      </c>
      <c r="N1456" s="28">
        <f>SUM(N1349:N1455)</f>
        <v>-6421817120.4499989</v>
      </c>
    </row>
    <row r="1457" spans="1:14" ht="12.75" customHeight="1" x14ac:dyDescent="0.3">
      <c r="A1457" s="55" t="s">
        <v>753</v>
      </c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</row>
    <row r="1458" spans="1:14" ht="12.75" customHeight="1" x14ac:dyDescent="0.3">
      <c r="A1458" s="3" t="s">
        <v>418</v>
      </c>
      <c r="B1458" s="3" t="s">
        <v>419</v>
      </c>
      <c r="C1458" s="3" t="s">
        <v>2</v>
      </c>
      <c r="D1458" s="3"/>
      <c r="E1458" s="3"/>
      <c r="F1458" s="13" t="s">
        <v>72</v>
      </c>
      <c r="G1458" s="13"/>
      <c r="H1458" s="13"/>
      <c r="I1458" s="13"/>
      <c r="J1458" s="13" t="s">
        <v>750</v>
      </c>
      <c r="K1458" s="13" t="s">
        <v>3</v>
      </c>
      <c r="L1458" s="13" t="s">
        <v>11</v>
      </c>
      <c r="M1458" s="15"/>
      <c r="N1458" s="14">
        <v>-293994.62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828</v>
      </c>
      <c r="K1459" s="13" t="s">
        <v>3</v>
      </c>
      <c r="L1459" s="13" t="s">
        <v>11</v>
      </c>
      <c r="M1459" s="15"/>
      <c r="N1459" s="14">
        <v>-4464122.67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420</v>
      </c>
      <c r="K1460" s="13" t="s">
        <v>3</v>
      </c>
      <c r="L1460" s="13" t="s">
        <v>10</v>
      </c>
      <c r="M1460" s="14"/>
      <c r="N1460" s="14">
        <v>233204313.47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420</v>
      </c>
      <c r="K1461" s="13" t="s">
        <v>3</v>
      </c>
      <c r="L1461" s="13" t="s">
        <v>11</v>
      </c>
      <c r="M1461" s="15">
        <v>-8563080</v>
      </c>
      <c r="N1461" s="14">
        <v>-122457058.45999999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421</v>
      </c>
      <c r="K1462" s="13" t="s">
        <v>3</v>
      </c>
      <c r="L1462" s="13" t="s">
        <v>11</v>
      </c>
      <c r="M1462" s="15"/>
      <c r="N1462" s="14">
        <v>-1155473.17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422</v>
      </c>
      <c r="K1463" s="13" t="s">
        <v>3</v>
      </c>
      <c r="L1463" s="13" t="s">
        <v>10</v>
      </c>
      <c r="M1463" s="14"/>
      <c r="N1463" s="14">
        <v>75252033.870000005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422</v>
      </c>
      <c r="K1464" s="13" t="s">
        <v>3</v>
      </c>
      <c r="L1464" s="13" t="s">
        <v>11</v>
      </c>
      <c r="M1464" s="14">
        <v>-49830334.859999999</v>
      </c>
      <c r="N1464" s="14">
        <v>-442008403.23000002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423</v>
      </c>
      <c r="K1465" s="13" t="s">
        <v>3</v>
      </c>
      <c r="L1465" s="13" t="s">
        <v>11</v>
      </c>
      <c r="M1465" s="15">
        <v>-1156694767.1199999</v>
      </c>
      <c r="N1465" s="14">
        <v>-2651468715.23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424</v>
      </c>
      <c r="K1466" s="13" t="s">
        <v>3</v>
      </c>
      <c r="L1466" s="13" t="s">
        <v>11</v>
      </c>
      <c r="M1466" s="15"/>
      <c r="N1466" s="14">
        <v>-347558328.45999998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425</v>
      </c>
      <c r="K1467" s="13" t="s">
        <v>42</v>
      </c>
      <c r="L1467" s="13" t="s">
        <v>11</v>
      </c>
      <c r="M1467" s="15"/>
      <c r="N1467" s="14">
        <v>-8015625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425</v>
      </c>
      <c r="K1468" s="13" t="s">
        <v>77</v>
      </c>
      <c r="L1468" s="13" t="s">
        <v>11</v>
      </c>
      <c r="M1468" s="15"/>
      <c r="N1468" s="14">
        <v>-22353811.48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426</v>
      </c>
      <c r="K1469" s="13" t="s">
        <v>3</v>
      </c>
      <c r="L1469" s="13" t="s">
        <v>11</v>
      </c>
      <c r="M1469" s="15">
        <v>-84182342.930000007</v>
      </c>
      <c r="N1469" s="14">
        <v>-677883233.15999997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427</v>
      </c>
      <c r="K1470" s="13" t="s">
        <v>3</v>
      </c>
      <c r="L1470" s="13" t="s">
        <v>10</v>
      </c>
      <c r="M1470" s="15"/>
      <c r="N1470" s="14">
        <v>725000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427</v>
      </c>
      <c r="K1471" s="13" t="s">
        <v>3</v>
      </c>
      <c r="L1471" s="13" t="s">
        <v>11</v>
      </c>
      <c r="M1471" s="15">
        <v>-7571132.1799999997</v>
      </c>
      <c r="N1471" s="14">
        <v>-30342331.170000002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428</v>
      </c>
      <c r="K1472" s="13" t="s">
        <v>3</v>
      </c>
      <c r="L1472" s="13" t="s">
        <v>10</v>
      </c>
      <c r="M1472" s="15">
        <v>3983.76</v>
      </c>
      <c r="N1472" s="14">
        <v>468878.34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428</v>
      </c>
      <c r="K1473" s="13" t="s">
        <v>3</v>
      </c>
      <c r="L1473" s="13" t="s">
        <v>11</v>
      </c>
      <c r="M1473" s="15">
        <v>-1708483.76</v>
      </c>
      <c r="N1473" s="14">
        <v>-11388413.529999999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9</v>
      </c>
      <c r="K1474" s="13" t="s">
        <v>21</v>
      </c>
      <c r="L1474" s="13" t="s">
        <v>10</v>
      </c>
      <c r="M1474" s="15">
        <v>3588.13</v>
      </c>
      <c r="N1474" s="14">
        <v>144085.96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9</v>
      </c>
      <c r="K1475" s="13" t="s">
        <v>21</v>
      </c>
      <c r="L1475" s="13" t="s">
        <v>11</v>
      </c>
      <c r="M1475" s="15">
        <v>-50749.53</v>
      </c>
      <c r="N1475" s="14">
        <v>-707078.75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9</v>
      </c>
      <c r="K1476" s="13" t="s">
        <v>57</v>
      </c>
      <c r="L1476" s="13" t="s">
        <v>11</v>
      </c>
      <c r="M1476" s="15">
        <v>-85078.680000000008</v>
      </c>
      <c r="N1476" s="14">
        <v>-85078.680000000008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9</v>
      </c>
      <c r="K1477" s="13" t="s">
        <v>235</v>
      </c>
      <c r="L1477" s="13" t="s">
        <v>10</v>
      </c>
      <c r="M1477" s="15"/>
      <c r="N1477" s="14">
        <v>327.62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9</v>
      </c>
      <c r="K1478" s="13" t="s">
        <v>235</v>
      </c>
      <c r="L1478" s="13" t="s">
        <v>11</v>
      </c>
      <c r="M1478" s="15"/>
      <c r="N1478" s="14">
        <v>-705.23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 t="s">
        <v>13</v>
      </c>
      <c r="J1479" s="13" t="s">
        <v>24</v>
      </c>
      <c r="K1479" s="13" t="s">
        <v>3</v>
      </c>
      <c r="L1479" s="13" t="s">
        <v>16</v>
      </c>
      <c r="M1479" s="15"/>
      <c r="N1479" s="14">
        <v>-5355.99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 t="s">
        <v>13</v>
      </c>
      <c r="J1480" s="13" t="s">
        <v>24</v>
      </c>
      <c r="K1480" s="13" t="s">
        <v>3</v>
      </c>
      <c r="L1480" s="13" t="s">
        <v>15</v>
      </c>
      <c r="M1480" s="15"/>
      <c r="N1480" s="14">
        <v>5355.99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 t="s">
        <v>13</v>
      </c>
      <c r="J1481" s="13" t="s">
        <v>14</v>
      </c>
      <c r="K1481" s="13" t="s">
        <v>8</v>
      </c>
      <c r="L1481" s="13" t="s">
        <v>16</v>
      </c>
      <c r="M1481" s="15">
        <v>-73582197.140000001</v>
      </c>
      <c r="N1481" s="14">
        <v>-1418181906.52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 t="s">
        <v>13</v>
      </c>
      <c r="J1482" s="13" t="s">
        <v>14</v>
      </c>
      <c r="K1482" s="13" t="s">
        <v>8</v>
      </c>
      <c r="L1482" s="13" t="s">
        <v>17</v>
      </c>
      <c r="M1482" s="15">
        <v>3409115.84</v>
      </c>
      <c r="N1482" s="14">
        <v>1347408427.23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 t="s">
        <v>13</v>
      </c>
      <c r="J1483" s="13" t="s">
        <v>14</v>
      </c>
      <c r="K1483" s="13" t="s">
        <v>8</v>
      </c>
      <c r="L1483" s="13" t="s">
        <v>15</v>
      </c>
      <c r="M1483" s="15"/>
      <c r="N1483" s="14">
        <v>1487063.69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 t="s">
        <v>13</v>
      </c>
      <c r="J1484" s="13" t="s">
        <v>14</v>
      </c>
      <c r="K1484" s="13" t="s">
        <v>8</v>
      </c>
      <c r="L1484" s="13" t="s">
        <v>18</v>
      </c>
      <c r="M1484" s="15"/>
      <c r="N1484" s="14">
        <v>-50652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 t="s">
        <v>13</v>
      </c>
      <c r="J1485" s="13" t="s">
        <v>14</v>
      </c>
      <c r="K1485" s="13" t="s">
        <v>21</v>
      </c>
      <c r="L1485" s="13" t="s">
        <v>16</v>
      </c>
      <c r="M1485" s="15">
        <v>-1.78</v>
      </c>
      <c r="N1485" s="14">
        <v>-2768.35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 t="s">
        <v>13</v>
      </c>
      <c r="J1486" s="13" t="s">
        <v>14</v>
      </c>
      <c r="K1486" s="13" t="s">
        <v>21</v>
      </c>
      <c r="L1486" s="13" t="s">
        <v>17</v>
      </c>
      <c r="M1486" s="15"/>
      <c r="N1486" s="14">
        <v>2528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 t="s">
        <v>13</v>
      </c>
      <c r="J1487" s="13" t="s">
        <v>14</v>
      </c>
      <c r="K1487" s="13" t="s">
        <v>21</v>
      </c>
      <c r="L1487" s="13" t="s">
        <v>15</v>
      </c>
      <c r="M1487" s="15"/>
      <c r="N1487" s="14">
        <v>238.57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14</v>
      </c>
      <c r="K1488" s="13" t="s">
        <v>71</v>
      </c>
      <c r="L1488" s="13" t="s">
        <v>16</v>
      </c>
      <c r="M1488" s="14">
        <v>-544314704.16999996</v>
      </c>
      <c r="N1488" s="14">
        <v>-4270356639.1799998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14</v>
      </c>
      <c r="K1489" s="13" t="s">
        <v>71</v>
      </c>
      <c r="L1489" s="13" t="s">
        <v>17</v>
      </c>
      <c r="M1489" s="14">
        <v>544110923.09000003</v>
      </c>
      <c r="N1489" s="14">
        <v>4270791494.5599999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14</v>
      </c>
      <c r="K1490" s="13" t="s">
        <v>71</v>
      </c>
      <c r="L1490" s="13" t="s">
        <v>15</v>
      </c>
      <c r="M1490" s="14">
        <v>17264851.449999999</v>
      </c>
      <c r="N1490" s="14">
        <v>92649681.689999998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4</v>
      </c>
      <c r="J1491" s="13" t="s">
        <v>429</v>
      </c>
      <c r="K1491" s="13" t="s">
        <v>8</v>
      </c>
      <c r="L1491" s="13" t="s">
        <v>7</v>
      </c>
      <c r="M1491" s="14">
        <v>-423690.5</v>
      </c>
      <c r="N1491" s="14">
        <v>-11626157.6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4</v>
      </c>
      <c r="J1492" s="13" t="s">
        <v>414</v>
      </c>
      <c r="K1492" s="13" t="s">
        <v>52</v>
      </c>
      <c r="L1492" s="13" t="s">
        <v>7</v>
      </c>
      <c r="M1492" s="14">
        <v>-2701834.23</v>
      </c>
      <c r="N1492" s="14">
        <v>-21811418.82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4</v>
      </c>
      <c r="J1493" s="13" t="s">
        <v>430</v>
      </c>
      <c r="K1493" s="13" t="s">
        <v>6</v>
      </c>
      <c r="L1493" s="13" t="s">
        <v>7</v>
      </c>
      <c r="M1493" s="15">
        <v>-25617599.960000001</v>
      </c>
      <c r="N1493" s="14">
        <v>-172529083.97999999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431</v>
      </c>
      <c r="G1494" s="13"/>
      <c r="H1494" s="13"/>
      <c r="I1494" s="13"/>
      <c r="J1494" s="13" t="s">
        <v>432</v>
      </c>
      <c r="K1494" s="13" t="s">
        <v>3</v>
      </c>
      <c r="L1494" s="13" t="s">
        <v>11</v>
      </c>
      <c r="M1494" s="14"/>
      <c r="N1494" s="14">
        <v>-76899.53</v>
      </c>
    </row>
    <row r="1495" spans="1:14" ht="12.75" customHeight="1" x14ac:dyDescent="0.3">
      <c r="A1495" s="8" t="s">
        <v>753</v>
      </c>
      <c r="B1495" s="55" t="s">
        <v>753</v>
      </c>
      <c r="C1495" s="55"/>
      <c r="D1495" s="55"/>
      <c r="E1495" s="55"/>
      <c r="F1495" s="55"/>
      <c r="G1495" s="55"/>
      <c r="H1495" s="55"/>
      <c r="I1495" s="55"/>
      <c r="J1495" s="55"/>
      <c r="K1495" s="55"/>
      <c r="L1495" s="19" t="s">
        <v>753</v>
      </c>
      <c r="M1495" s="28">
        <f>SUM(M1458:M1494)</f>
        <v>-1390533534.5699999</v>
      </c>
      <c r="N1495" s="28">
        <f>SUM(N1458:N1494)</f>
        <v>-4192683825.8199997</v>
      </c>
    </row>
    <row r="1497" spans="1:14" ht="12.75" customHeight="1" x14ac:dyDescent="0.3">
      <c r="A1497" s="56" t="s">
        <v>433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</row>
    <row r="1498" spans="1:14" ht="12.75" customHeight="1" x14ac:dyDescent="0.3">
      <c r="A1498" s="3" t="s">
        <v>434</v>
      </c>
      <c r="B1498" s="3" t="s">
        <v>435</v>
      </c>
      <c r="C1498" s="3" t="s">
        <v>436</v>
      </c>
      <c r="D1498" s="3"/>
      <c r="E1498" s="3"/>
      <c r="F1498" s="13" t="s">
        <v>69</v>
      </c>
      <c r="G1498" s="13"/>
      <c r="H1498" s="13"/>
      <c r="I1498" s="13" t="s">
        <v>4</v>
      </c>
      <c r="J1498" s="13" t="s">
        <v>437</v>
      </c>
      <c r="K1498" s="13" t="s">
        <v>8</v>
      </c>
      <c r="L1498" s="13" t="s">
        <v>50</v>
      </c>
      <c r="M1498" s="14">
        <v>12225485.130000001</v>
      </c>
      <c r="N1498" s="14">
        <v>94899383.129999995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4</v>
      </c>
      <c r="J1499" s="13" t="s">
        <v>437</v>
      </c>
      <c r="K1499" s="13" t="s">
        <v>8</v>
      </c>
      <c r="L1499" s="13" t="s">
        <v>7</v>
      </c>
      <c r="M1499" s="14">
        <v>-13130260.310000001</v>
      </c>
      <c r="N1499" s="14">
        <v>-99707780.799999997</v>
      </c>
    </row>
    <row r="1500" spans="1:14" ht="12.75" customHeight="1" x14ac:dyDescent="0.3">
      <c r="A1500" s="8" t="s">
        <v>753</v>
      </c>
      <c r="B1500" s="55" t="s">
        <v>753</v>
      </c>
      <c r="C1500" s="55"/>
      <c r="D1500" s="55"/>
      <c r="E1500" s="55"/>
      <c r="F1500" s="55"/>
      <c r="G1500" s="55"/>
      <c r="H1500" s="55"/>
      <c r="I1500" s="55"/>
      <c r="J1500" s="55"/>
      <c r="K1500" s="55"/>
      <c r="L1500" s="19" t="s">
        <v>753</v>
      </c>
      <c r="M1500" s="31">
        <f>SUM(M1498:M1499)</f>
        <v>-904775.1799999997</v>
      </c>
      <c r="N1500" s="31">
        <f>SUM(N1498:N1499)</f>
        <v>-4808397.6700000018</v>
      </c>
    </row>
    <row r="1501" spans="1:14" ht="12.75" customHeight="1" x14ac:dyDescent="0.3">
      <c r="A1501" s="55" t="s">
        <v>753</v>
      </c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</row>
    <row r="1502" spans="1:14" ht="12.75" customHeight="1" x14ac:dyDescent="0.3">
      <c r="A1502" s="3" t="s">
        <v>438</v>
      </c>
      <c r="B1502" s="3" t="s">
        <v>439</v>
      </c>
      <c r="C1502" s="3" t="s">
        <v>243</v>
      </c>
      <c r="D1502" s="3"/>
      <c r="E1502" s="3"/>
      <c r="F1502" s="13" t="s">
        <v>69</v>
      </c>
      <c r="G1502" s="13"/>
      <c r="H1502" s="13"/>
      <c r="I1502" s="13"/>
      <c r="J1502" s="13" t="s">
        <v>43</v>
      </c>
      <c r="K1502" s="13" t="s">
        <v>3</v>
      </c>
      <c r="L1502" s="13" t="s">
        <v>10</v>
      </c>
      <c r="M1502" s="14">
        <v>49478.1</v>
      </c>
      <c r="N1502" s="14">
        <v>234971.78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/>
      <c r="J1503" s="13" t="s">
        <v>43</v>
      </c>
      <c r="K1503" s="13" t="s">
        <v>3</v>
      </c>
      <c r="L1503" s="13" t="s">
        <v>11</v>
      </c>
      <c r="M1503" s="14">
        <v>-576076.02</v>
      </c>
      <c r="N1503" s="14">
        <v>-3197734.85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/>
      <c r="J1504" s="13" t="s">
        <v>440</v>
      </c>
      <c r="K1504" s="13" t="s">
        <v>3</v>
      </c>
      <c r="L1504" s="13" t="s">
        <v>10</v>
      </c>
      <c r="M1504" s="15">
        <v>3832440</v>
      </c>
      <c r="N1504" s="14">
        <v>7770180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/>
      <c r="J1505" s="13" t="s">
        <v>440</v>
      </c>
      <c r="K1505" s="13" t="s">
        <v>3</v>
      </c>
      <c r="L1505" s="13" t="s">
        <v>11</v>
      </c>
      <c r="M1505" s="14">
        <v>-5792329.9900000002</v>
      </c>
      <c r="N1505" s="14">
        <v>-46396795.740000002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/>
      <c r="J1506" s="13" t="s">
        <v>441</v>
      </c>
      <c r="K1506" s="13" t="s">
        <v>12</v>
      </c>
      <c r="L1506" s="13" t="s">
        <v>779</v>
      </c>
      <c r="M1506" s="15"/>
      <c r="N1506" s="14">
        <v>-4727638601.71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/>
      <c r="J1507" s="13" t="s">
        <v>442</v>
      </c>
      <c r="K1507" s="13" t="s">
        <v>8</v>
      </c>
      <c r="L1507" s="13" t="s">
        <v>784</v>
      </c>
      <c r="M1507" s="14"/>
      <c r="N1507" s="14">
        <v>-143202.56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/>
      <c r="J1508" s="13" t="s">
        <v>442</v>
      </c>
      <c r="K1508" s="13" t="s">
        <v>8</v>
      </c>
      <c r="L1508" s="13" t="s">
        <v>783</v>
      </c>
      <c r="M1508" s="15"/>
      <c r="N1508" s="14">
        <v>27842.400000000001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/>
      <c r="J1509" s="13" t="s">
        <v>442</v>
      </c>
      <c r="K1509" s="13" t="s">
        <v>12</v>
      </c>
      <c r="L1509" s="13" t="s">
        <v>11</v>
      </c>
      <c r="M1509" s="14"/>
      <c r="N1509" s="14">
        <v>-574069.09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/>
      <c r="J1510" s="13" t="s">
        <v>443</v>
      </c>
      <c r="K1510" s="13" t="s">
        <v>8</v>
      </c>
      <c r="L1510" s="13" t="s">
        <v>784</v>
      </c>
      <c r="M1510" s="15"/>
      <c r="N1510" s="14">
        <v>-205133302.28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/>
      <c r="J1511" s="13" t="s">
        <v>443</v>
      </c>
      <c r="K1511" s="13" t="s">
        <v>8</v>
      </c>
      <c r="L1511" s="13" t="s">
        <v>783</v>
      </c>
      <c r="M1511" s="15"/>
      <c r="N1511" s="14">
        <v>731448.18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/>
      <c r="J1512" s="13" t="s">
        <v>675</v>
      </c>
      <c r="K1512" s="13" t="s">
        <v>12</v>
      </c>
      <c r="L1512" s="13" t="s">
        <v>779</v>
      </c>
      <c r="M1512" s="14"/>
      <c r="N1512" s="14">
        <v>-40596.239999999998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/>
      <c r="J1513" s="13" t="s">
        <v>44</v>
      </c>
      <c r="K1513" s="13" t="s">
        <v>3</v>
      </c>
      <c r="L1513" s="13" t="s">
        <v>10</v>
      </c>
      <c r="M1513" s="14">
        <v>130832.68000000001</v>
      </c>
      <c r="N1513" s="14">
        <v>3853614.5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/>
      <c r="J1514" s="13" t="s">
        <v>44</v>
      </c>
      <c r="K1514" s="13" t="s">
        <v>3</v>
      </c>
      <c r="L1514" s="13" t="s">
        <v>11</v>
      </c>
      <c r="M1514" s="14">
        <v>-9244422.0700000003</v>
      </c>
      <c r="N1514" s="14">
        <v>-31626819.530000001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16</v>
      </c>
      <c r="M1515" s="14">
        <v>-233733520.34</v>
      </c>
      <c r="N1515" s="14">
        <v>-353951043.66000003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17</v>
      </c>
      <c r="M1516" s="14">
        <v>233733520.34</v>
      </c>
      <c r="N1516" s="14">
        <v>353951043.66000003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15</v>
      </c>
      <c r="M1517" s="14"/>
      <c r="N1517" s="14">
        <v>60076.73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13</v>
      </c>
      <c r="J1518" s="13" t="s">
        <v>68</v>
      </c>
      <c r="K1518" s="13" t="s">
        <v>3</v>
      </c>
      <c r="L1518" s="13" t="s">
        <v>18</v>
      </c>
      <c r="M1518" s="14"/>
      <c r="N1518" s="14">
        <v>-60076.73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13</v>
      </c>
      <c r="J1519" s="13" t="s">
        <v>70</v>
      </c>
      <c r="K1519" s="13" t="s">
        <v>3</v>
      </c>
      <c r="L1519" s="13" t="s">
        <v>16</v>
      </c>
      <c r="M1519" s="14">
        <v>-1238624.25</v>
      </c>
      <c r="N1519" s="14">
        <v>-11272282.93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13</v>
      </c>
      <c r="J1520" s="13" t="s">
        <v>70</v>
      </c>
      <c r="K1520" s="13" t="s">
        <v>3</v>
      </c>
      <c r="L1520" s="13" t="s">
        <v>17</v>
      </c>
      <c r="M1520" s="15">
        <v>544804.1</v>
      </c>
      <c r="N1520" s="14">
        <v>4931727.71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13</v>
      </c>
      <c r="J1521" s="13" t="s">
        <v>70</v>
      </c>
      <c r="K1521" s="13" t="s">
        <v>3</v>
      </c>
      <c r="L1521" s="13" t="s">
        <v>15</v>
      </c>
      <c r="M1521" s="15">
        <v>805231.18</v>
      </c>
      <c r="N1521" s="14">
        <v>8125912.2400000002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13</v>
      </c>
      <c r="J1522" s="13" t="s">
        <v>70</v>
      </c>
      <c r="K1522" s="13" t="s">
        <v>3</v>
      </c>
      <c r="L1522" s="13" t="s">
        <v>18</v>
      </c>
      <c r="M1522" s="14">
        <v>-122851.68000000001</v>
      </c>
      <c r="N1522" s="14">
        <v>-3794760.89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13</v>
      </c>
      <c r="J1523" s="13" t="s">
        <v>45</v>
      </c>
      <c r="K1523" s="13" t="s">
        <v>3</v>
      </c>
      <c r="L1523" s="13" t="s">
        <v>16</v>
      </c>
      <c r="M1523" s="14">
        <v>-382257531.75999999</v>
      </c>
      <c r="N1523" s="14">
        <v>-2205826325.6500001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13</v>
      </c>
      <c r="J1524" s="13" t="s">
        <v>45</v>
      </c>
      <c r="K1524" s="13" t="s">
        <v>3</v>
      </c>
      <c r="L1524" s="13" t="s">
        <v>17</v>
      </c>
      <c r="M1524" s="14">
        <v>365322056.14999998</v>
      </c>
      <c r="N1524" s="14">
        <v>2227181666.9699998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13</v>
      </c>
      <c r="J1525" s="13" t="s">
        <v>45</v>
      </c>
      <c r="K1525" s="13" t="s">
        <v>3</v>
      </c>
      <c r="L1525" s="13" t="s">
        <v>15</v>
      </c>
      <c r="M1525" s="14">
        <v>96107669.030000001</v>
      </c>
      <c r="N1525" s="14">
        <v>1513687335.03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13</v>
      </c>
      <c r="J1526" s="13" t="s">
        <v>45</v>
      </c>
      <c r="K1526" s="13" t="s">
        <v>3</v>
      </c>
      <c r="L1526" s="13" t="s">
        <v>18</v>
      </c>
      <c r="M1526" s="14">
        <v>-66723474.390000001</v>
      </c>
      <c r="N1526" s="14">
        <v>-1494703930.71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13</v>
      </c>
      <c r="J1527" s="13" t="s">
        <v>46</v>
      </c>
      <c r="K1527" s="13" t="s">
        <v>3</v>
      </c>
      <c r="L1527" s="13" t="s">
        <v>16</v>
      </c>
      <c r="M1527" s="14"/>
      <c r="N1527" s="14">
        <v>-398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13</v>
      </c>
      <c r="J1528" s="13" t="s">
        <v>46</v>
      </c>
      <c r="K1528" s="13" t="s">
        <v>3</v>
      </c>
      <c r="L1528" s="13" t="s">
        <v>17</v>
      </c>
      <c r="M1528" s="14"/>
      <c r="N1528" s="14">
        <v>398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13</v>
      </c>
      <c r="J1529" s="13" t="s">
        <v>46</v>
      </c>
      <c r="K1529" s="13" t="s">
        <v>444</v>
      </c>
      <c r="L1529" s="13" t="s">
        <v>16</v>
      </c>
      <c r="M1529" s="14">
        <v>-886226.54</v>
      </c>
      <c r="N1529" s="14">
        <v>-2538764.9699999997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13</v>
      </c>
      <c r="J1530" s="13" t="s">
        <v>46</v>
      </c>
      <c r="K1530" s="13" t="s">
        <v>444</v>
      </c>
      <c r="L1530" s="13" t="s">
        <v>17</v>
      </c>
      <c r="M1530" s="14">
        <v>886226.54</v>
      </c>
      <c r="N1530" s="14">
        <v>2538764.9699999997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445</v>
      </c>
      <c r="K1531" s="13" t="s">
        <v>8</v>
      </c>
      <c r="L1531" s="13" t="s">
        <v>50</v>
      </c>
      <c r="M1531" s="14">
        <v>7272944.9400000004</v>
      </c>
      <c r="N1531" s="14">
        <v>46284177.509999998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69</v>
      </c>
      <c r="G1532" s="13"/>
      <c r="H1532" s="13"/>
      <c r="I1532" s="13" t="s">
        <v>4</v>
      </c>
      <c r="J1532" s="13" t="s">
        <v>445</v>
      </c>
      <c r="K1532" s="13" t="s">
        <v>8</v>
      </c>
      <c r="L1532" s="13" t="s">
        <v>7</v>
      </c>
      <c r="M1532" s="14">
        <v>-38886865.079999998</v>
      </c>
      <c r="N1532" s="14">
        <v>-284953887.30000001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69</v>
      </c>
      <c r="G1533" s="13"/>
      <c r="H1533" s="13"/>
      <c r="I1533" s="13" t="s">
        <v>4</v>
      </c>
      <c r="J1533" s="13" t="s">
        <v>445</v>
      </c>
      <c r="K1533" s="13" t="s">
        <v>12</v>
      </c>
      <c r="L1533" s="13" t="s">
        <v>50</v>
      </c>
      <c r="M1533" s="14">
        <v>5971049</v>
      </c>
      <c r="N1533" s="14">
        <v>42911185.109999999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69</v>
      </c>
      <c r="G1534" s="13"/>
      <c r="H1534" s="13"/>
      <c r="I1534" s="13" t="s">
        <v>4</v>
      </c>
      <c r="J1534" s="13" t="s">
        <v>445</v>
      </c>
      <c r="K1534" s="13" t="s">
        <v>12</v>
      </c>
      <c r="L1534" s="13" t="s">
        <v>7</v>
      </c>
      <c r="M1534" s="14">
        <v>-17458392.039999999</v>
      </c>
      <c r="N1534" s="14">
        <v>-126325718.48999999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 t="s">
        <v>4</v>
      </c>
      <c r="J1535" s="13" t="s">
        <v>445</v>
      </c>
      <c r="K1535" s="13" t="s">
        <v>52</v>
      </c>
      <c r="L1535" s="13" t="s">
        <v>50</v>
      </c>
      <c r="M1535" s="14">
        <v>788340688.05999994</v>
      </c>
      <c r="N1535" s="14">
        <v>5471062355.1400003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445</v>
      </c>
      <c r="K1536" s="13" t="s">
        <v>52</v>
      </c>
      <c r="L1536" s="13" t="s">
        <v>7</v>
      </c>
      <c r="M1536" s="14">
        <v>-1077082851.4100001</v>
      </c>
      <c r="N1536" s="14">
        <v>-7472783427.7399998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445</v>
      </c>
      <c r="K1537" s="13" t="s">
        <v>20</v>
      </c>
      <c r="L1537" s="13" t="s">
        <v>50</v>
      </c>
      <c r="M1537" s="14">
        <v>5626.72</v>
      </c>
      <c r="N1537" s="14">
        <v>9986.16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4</v>
      </c>
      <c r="J1538" s="13" t="s">
        <v>445</v>
      </c>
      <c r="K1538" s="13" t="s">
        <v>20</v>
      </c>
      <c r="L1538" s="13" t="s">
        <v>7</v>
      </c>
      <c r="M1538" s="14">
        <v>-71.22</v>
      </c>
      <c r="N1538" s="14">
        <v>-169092.27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4</v>
      </c>
      <c r="J1539" s="13" t="s">
        <v>445</v>
      </c>
      <c r="K1539" s="13" t="s">
        <v>105</v>
      </c>
      <c r="L1539" s="13" t="s">
        <v>50</v>
      </c>
      <c r="M1539" s="14">
        <v>983</v>
      </c>
      <c r="N1539" s="14">
        <v>13082.84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4</v>
      </c>
      <c r="J1540" s="13" t="s">
        <v>445</v>
      </c>
      <c r="K1540" s="13" t="s">
        <v>105</v>
      </c>
      <c r="L1540" s="13" t="s">
        <v>7</v>
      </c>
      <c r="M1540" s="14">
        <v>-514503.47000000003</v>
      </c>
      <c r="N1540" s="14">
        <v>-3034669.2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4</v>
      </c>
      <c r="J1541" s="13" t="s">
        <v>445</v>
      </c>
      <c r="K1541" s="13" t="s">
        <v>106</v>
      </c>
      <c r="L1541" s="13" t="s">
        <v>50</v>
      </c>
      <c r="M1541" s="14">
        <v>3443356.7</v>
      </c>
      <c r="N1541" s="14">
        <v>29764253.48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106</v>
      </c>
      <c r="L1542" s="13" t="s">
        <v>7</v>
      </c>
      <c r="M1542" s="14">
        <v>-7250865.2199999997</v>
      </c>
      <c r="N1542" s="14">
        <v>-56658081.789999999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21</v>
      </c>
      <c r="L1543" s="13" t="s">
        <v>50</v>
      </c>
      <c r="M1543" s="14">
        <v>124777.74</v>
      </c>
      <c r="N1543" s="14">
        <v>564634.9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445</v>
      </c>
      <c r="K1544" s="13" t="s">
        <v>21</v>
      </c>
      <c r="L1544" s="13" t="s">
        <v>7</v>
      </c>
      <c r="M1544" s="14">
        <v>-157807.04000000001</v>
      </c>
      <c r="N1544" s="14">
        <v>-1429207.8599999999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445</v>
      </c>
      <c r="K1545" s="13" t="s">
        <v>42</v>
      </c>
      <c r="L1545" s="13" t="s">
        <v>50</v>
      </c>
      <c r="M1545" s="14">
        <v>186283.09</v>
      </c>
      <c r="N1545" s="14">
        <v>1573783.5899999999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 t="s">
        <v>4</v>
      </c>
      <c r="J1546" s="13" t="s">
        <v>445</v>
      </c>
      <c r="K1546" s="13" t="s">
        <v>42</v>
      </c>
      <c r="L1546" s="13" t="s">
        <v>7</v>
      </c>
      <c r="M1546" s="14">
        <v>-256283.41</v>
      </c>
      <c r="N1546" s="14">
        <v>-2120270.2400000002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 t="s">
        <v>4</v>
      </c>
      <c r="J1547" s="13" t="s">
        <v>445</v>
      </c>
      <c r="K1547" s="13" t="s">
        <v>71</v>
      </c>
      <c r="L1547" s="13" t="s">
        <v>50</v>
      </c>
      <c r="M1547" s="14">
        <v>47625.69</v>
      </c>
      <c r="N1547" s="14">
        <v>253823.48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 t="s">
        <v>4</v>
      </c>
      <c r="J1548" s="13" t="s">
        <v>445</v>
      </c>
      <c r="K1548" s="13" t="s">
        <v>71</v>
      </c>
      <c r="L1548" s="13" t="s">
        <v>7</v>
      </c>
      <c r="M1548" s="14">
        <v>-12866039.880000001</v>
      </c>
      <c r="N1548" s="14">
        <v>-116209188.66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 t="s">
        <v>4</v>
      </c>
      <c r="J1549" s="13" t="s">
        <v>445</v>
      </c>
      <c r="K1549" s="13" t="s">
        <v>119</v>
      </c>
      <c r="L1549" s="13" t="s">
        <v>50</v>
      </c>
      <c r="M1549" s="14">
        <v>610237.68000000005</v>
      </c>
      <c r="N1549" s="14">
        <v>9124947.6699999999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 t="s">
        <v>4</v>
      </c>
      <c r="J1550" s="13" t="s">
        <v>445</v>
      </c>
      <c r="K1550" s="13" t="s">
        <v>119</v>
      </c>
      <c r="L1550" s="13" t="s">
        <v>7</v>
      </c>
      <c r="M1550" s="14">
        <v>-92129799.810000002</v>
      </c>
      <c r="N1550" s="14">
        <v>-473874991.82999998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 t="s">
        <v>4</v>
      </c>
      <c r="J1551" s="13" t="s">
        <v>445</v>
      </c>
      <c r="K1551" s="13" t="s">
        <v>72</v>
      </c>
      <c r="L1551" s="13" t="s">
        <v>50</v>
      </c>
      <c r="M1551" s="14">
        <v>222730.36000000002</v>
      </c>
      <c r="N1551" s="14">
        <v>1935252.9500000002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 t="s">
        <v>4</v>
      </c>
      <c r="J1552" s="13" t="s">
        <v>445</v>
      </c>
      <c r="K1552" s="13" t="s">
        <v>72</v>
      </c>
      <c r="L1552" s="13" t="s">
        <v>7</v>
      </c>
      <c r="M1552" s="14">
        <v>-734978.56000000006</v>
      </c>
      <c r="N1552" s="14">
        <v>-9529838.4299999997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 t="s">
        <v>4</v>
      </c>
      <c r="J1553" s="13" t="s">
        <v>446</v>
      </c>
      <c r="K1553" s="13" t="s">
        <v>8</v>
      </c>
      <c r="L1553" s="13" t="s">
        <v>50</v>
      </c>
      <c r="M1553" s="14">
        <v>15302.42</v>
      </c>
      <c r="N1553" s="14">
        <v>43735.83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 t="s">
        <v>4</v>
      </c>
      <c r="J1554" s="13" t="s">
        <v>446</v>
      </c>
      <c r="K1554" s="13" t="s">
        <v>8</v>
      </c>
      <c r="L1554" s="13" t="s">
        <v>7</v>
      </c>
      <c r="M1554" s="14">
        <v>-25392.920000000002</v>
      </c>
      <c r="N1554" s="14">
        <v>-254038.54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4</v>
      </c>
      <c r="J1555" s="13" t="s">
        <v>447</v>
      </c>
      <c r="K1555" s="13" t="s">
        <v>8</v>
      </c>
      <c r="L1555" s="13" t="s">
        <v>50</v>
      </c>
      <c r="M1555" s="14"/>
      <c r="N1555" s="14">
        <v>41213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4</v>
      </c>
      <c r="J1556" s="13" t="s">
        <v>447</v>
      </c>
      <c r="K1556" s="13" t="s">
        <v>8</v>
      </c>
      <c r="L1556" s="13" t="s">
        <v>7</v>
      </c>
      <c r="M1556" s="14">
        <v>-7787.68</v>
      </c>
      <c r="N1556" s="14">
        <v>-309946.49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4</v>
      </c>
      <c r="J1557" s="13" t="s">
        <v>448</v>
      </c>
      <c r="K1557" s="13" t="s">
        <v>8</v>
      </c>
      <c r="L1557" s="13" t="s">
        <v>50</v>
      </c>
      <c r="M1557" s="14">
        <v>1107049.95</v>
      </c>
      <c r="N1557" s="14">
        <v>14638446.5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4</v>
      </c>
      <c r="J1558" s="13" t="s">
        <v>448</v>
      </c>
      <c r="K1558" s="13" t="s">
        <v>8</v>
      </c>
      <c r="L1558" s="13" t="s">
        <v>7</v>
      </c>
      <c r="M1558" s="14">
        <v>-2769823.81</v>
      </c>
      <c r="N1558" s="14">
        <v>-30178749.050000001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SUM(M1502:M1558)</f>
        <v>-441955605.1200003</v>
      </c>
      <c r="N1559" s="28">
        <f>SUM(N1502:N1558)</f>
        <v>-7923413953.1000032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449</v>
      </c>
      <c r="B1561" s="3" t="s">
        <v>450</v>
      </c>
      <c r="C1561" s="3" t="s">
        <v>2</v>
      </c>
      <c r="D1561" s="3"/>
      <c r="E1561" s="3"/>
      <c r="F1561" s="13" t="s">
        <v>69</v>
      </c>
      <c r="G1561" s="13"/>
      <c r="H1561" s="13"/>
      <c r="I1561" s="13"/>
      <c r="J1561" s="13" t="s">
        <v>9</v>
      </c>
      <c r="K1561" s="13" t="s">
        <v>3</v>
      </c>
      <c r="L1561" s="13" t="s">
        <v>10</v>
      </c>
      <c r="M1561" s="14">
        <v>25287.88</v>
      </c>
      <c r="N1561" s="14">
        <v>216652.04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/>
      <c r="J1562" s="13" t="s">
        <v>9</v>
      </c>
      <c r="K1562" s="13" t="s">
        <v>3</v>
      </c>
      <c r="L1562" s="13" t="s">
        <v>11</v>
      </c>
      <c r="M1562" s="14">
        <v>-1440548.4100000001</v>
      </c>
      <c r="N1562" s="14">
        <v>-12772580.42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24</v>
      </c>
      <c r="K1563" s="13" t="s">
        <v>3</v>
      </c>
      <c r="L1563" s="13" t="s">
        <v>16</v>
      </c>
      <c r="M1563" s="14"/>
      <c r="N1563" s="14">
        <v>-35738.17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24</v>
      </c>
      <c r="K1564" s="13" t="s">
        <v>3</v>
      </c>
      <c r="L1564" s="13" t="s">
        <v>17</v>
      </c>
      <c r="M1564" s="14"/>
      <c r="N1564" s="14">
        <v>35738.17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14</v>
      </c>
      <c r="K1565" s="13" t="s">
        <v>3</v>
      </c>
      <c r="L1565" s="13" t="s">
        <v>16</v>
      </c>
      <c r="M1565" s="14">
        <v>-100574626.55</v>
      </c>
      <c r="N1565" s="14">
        <v>-1439129324.0599999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14</v>
      </c>
      <c r="K1566" s="13" t="s">
        <v>3</v>
      </c>
      <c r="L1566" s="13" t="s">
        <v>17</v>
      </c>
      <c r="M1566" s="14">
        <v>41283194.450000003</v>
      </c>
      <c r="N1566" s="14">
        <v>1006209118.84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14</v>
      </c>
      <c r="K1567" s="13" t="s">
        <v>3</v>
      </c>
      <c r="L1567" s="13" t="s">
        <v>15</v>
      </c>
      <c r="M1567" s="14">
        <v>65552494.469999999</v>
      </c>
      <c r="N1567" s="14">
        <v>578783106.40999997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14</v>
      </c>
      <c r="K1568" s="13" t="s">
        <v>3</v>
      </c>
      <c r="L1568" s="13" t="s">
        <v>18</v>
      </c>
      <c r="M1568" s="14">
        <v>-13181112.859999999</v>
      </c>
      <c r="N1568" s="14">
        <v>-150715320.44999999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4</v>
      </c>
      <c r="J1569" s="13" t="s">
        <v>445</v>
      </c>
      <c r="K1569" s="13" t="s">
        <v>107</v>
      </c>
      <c r="L1569" s="13" t="s">
        <v>50</v>
      </c>
      <c r="M1569" s="14">
        <v>264166.13</v>
      </c>
      <c r="N1569" s="14">
        <v>264258.13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4</v>
      </c>
      <c r="J1570" s="13" t="s">
        <v>445</v>
      </c>
      <c r="K1570" s="13" t="s">
        <v>107</v>
      </c>
      <c r="L1570" s="13" t="s">
        <v>7</v>
      </c>
      <c r="M1570" s="14">
        <v>-231400.92</v>
      </c>
      <c r="N1570" s="14">
        <v>-1964723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437</v>
      </c>
      <c r="K1571" s="13" t="s">
        <v>12</v>
      </c>
      <c r="L1571" s="13" t="s">
        <v>50</v>
      </c>
      <c r="M1571" s="14"/>
      <c r="N1571" s="14">
        <v>33.51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437</v>
      </c>
      <c r="K1572" s="13" t="s">
        <v>12</v>
      </c>
      <c r="L1572" s="13" t="s">
        <v>7</v>
      </c>
      <c r="M1572" s="15"/>
      <c r="N1572" s="14">
        <v>-33.51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SUM(M1561:M1572)</f>
        <v>-8302545.8099999959</v>
      </c>
      <c r="N1573" s="28">
        <f>SUM(N1561:N1572)</f>
        <v>-19108812.510000046</v>
      </c>
    </row>
    <row r="1574" spans="1:14" ht="12.75" customHeight="1" x14ac:dyDescent="0.3">
      <c r="A1574" s="8"/>
      <c r="B1574" s="8"/>
      <c r="C1574" s="8"/>
      <c r="D1574" s="8"/>
      <c r="E1574" s="8"/>
      <c r="F1574" s="19"/>
      <c r="G1574" s="19"/>
      <c r="H1574" s="19"/>
      <c r="I1574" s="19"/>
      <c r="J1574" s="19"/>
      <c r="K1574" s="19"/>
      <c r="L1574" s="19"/>
      <c r="M1574" s="30"/>
      <c r="N1574" s="30"/>
    </row>
    <row r="1575" spans="1:14" ht="12.75" customHeight="1" x14ac:dyDescent="0.3">
      <c r="A1575" s="56" t="s">
        <v>461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451</v>
      </c>
      <c r="B1576" s="3" t="s">
        <v>452</v>
      </c>
      <c r="C1576" s="3" t="s">
        <v>41</v>
      </c>
      <c r="D1576" s="3"/>
      <c r="E1576" s="3"/>
      <c r="F1576" s="13" t="s">
        <v>453</v>
      </c>
      <c r="G1576" s="13"/>
      <c r="H1576" s="13"/>
      <c r="I1576" s="13"/>
      <c r="J1576" s="13" t="s">
        <v>43</v>
      </c>
      <c r="K1576" s="13" t="s">
        <v>3</v>
      </c>
      <c r="L1576" s="13" t="s">
        <v>11</v>
      </c>
      <c r="M1576" s="14">
        <v>-1062001.51</v>
      </c>
      <c r="N1576" s="14">
        <v>-10430376.470000001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453</v>
      </c>
      <c r="G1577" s="13"/>
      <c r="H1577" s="13"/>
      <c r="I1577" s="13"/>
      <c r="J1577" s="13" t="s">
        <v>44</v>
      </c>
      <c r="K1577" s="13" t="s">
        <v>3</v>
      </c>
      <c r="L1577" s="13" t="s">
        <v>11</v>
      </c>
      <c r="M1577" s="14">
        <v>-1754984.2000000002</v>
      </c>
      <c r="N1577" s="14">
        <v>-49879101.590000004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453</v>
      </c>
      <c r="G1578" s="13"/>
      <c r="H1578" s="13"/>
      <c r="I1578" s="13"/>
      <c r="J1578" s="13" t="s">
        <v>454</v>
      </c>
      <c r="K1578" s="13" t="s">
        <v>3</v>
      </c>
      <c r="L1578" s="13" t="s">
        <v>11</v>
      </c>
      <c r="M1578" s="14">
        <v>-6508820.3899999997</v>
      </c>
      <c r="N1578" s="14">
        <v>-44884162.140000001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453</v>
      </c>
      <c r="G1579" s="13"/>
      <c r="H1579" s="13"/>
      <c r="I1579" s="13"/>
      <c r="J1579" s="13" t="s">
        <v>455</v>
      </c>
      <c r="K1579" s="13" t="s">
        <v>8</v>
      </c>
      <c r="L1579" s="13" t="s">
        <v>11</v>
      </c>
      <c r="M1579" s="14"/>
      <c r="N1579" s="14">
        <v>-243755.76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453</v>
      </c>
      <c r="G1580" s="13"/>
      <c r="H1580" s="13"/>
      <c r="I1580" s="13"/>
      <c r="J1580" s="13" t="s">
        <v>456</v>
      </c>
      <c r="K1580" s="13" t="s">
        <v>3</v>
      </c>
      <c r="L1580" s="13" t="s">
        <v>11</v>
      </c>
      <c r="M1580" s="14">
        <v>-1241887.1499999999</v>
      </c>
      <c r="N1580" s="14">
        <v>-16679833.539999999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453</v>
      </c>
      <c r="G1581" s="13"/>
      <c r="H1581" s="13"/>
      <c r="I1581" s="13"/>
      <c r="J1581" s="13" t="s">
        <v>457</v>
      </c>
      <c r="K1581" s="13" t="s">
        <v>8</v>
      </c>
      <c r="L1581" s="13" t="s">
        <v>11</v>
      </c>
      <c r="M1581" s="14">
        <v>-13295.75</v>
      </c>
      <c r="N1581" s="14">
        <v>-586855.49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453</v>
      </c>
      <c r="G1582" s="13"/>
      <c r="H1582" s="13"/>
      <c r="I1582" s="13" t="s">
        <v>4</v>
      </c>
      <c r="J1582" s="13" t="s">
        <v>632</v>
      </c>
      <c r="K1582" s="13" t="s">
        <v>8</v>
      </c>
      <c r="L1582" s="13" t="s">
        <v>7</v>
      </c>
      <c r="M1582" s="15">
        <v>-132981.93</v>
      </c>
      <c r="N1582" s="14">
        <v>-1064480.53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453</v>
      </c>
      <c r="G1583" s="13"/>
      <c r="H1583" s="13"/>
      <c r="I1583" s="13" t="s">
        <v>4</v>
      </c>
      <c r="J1583" s="13" t="s">
        <v>726</v>
      </c>
      <c r="K1583" s="13" t="s">
        <v>8</v>
      </c>
      <c r="L1583" s="13" t="s">
        <v>7</v>
      </c>
      <c r="M1583" s="14">
        <v>-112786.19</v>
      </c>
      <c r="N1583" s="14">
        <v>-305319.98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453</v>
      </c>
      <c r="G1584" s="13"/>
      <c r="H1584" s="13"/>
      <c r="I1584" s="13" t="s">
        <v>4</v>
      </c>
      <c r="J1584" s="13" t="s">
        <v>458</v>
      </c>
      <c r="K1584" s="13" t="s">
        <v>8</v>
      </c>
      <c r="L1584" s="13" t="s">
        <v>50</v>
      </c>
      <c r="M1584" s="14"/>
      <c r="N1584" s="14">
        <v>4630411.1500000004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453</v>
      </c>
      <c r="G1585" s="13"/>
      <c r="H1585" s="13"/>
      <c r="I1585" s="13" t="s">
        <v>4</v>
      </c>
      <c r="J1585" s="13" t="s">
        <v>458</v>
      </c>
      <c r="K1585" s="13" t="s">
        <v>8</v>
      </c>
      <c r="L1585" s="13" t="s">
        <v>7</v>
      </c>
      <c r="M1585" s="15">
        <v>-32388011.16</v>
      </c>
      <c r="N1585" s="14">
        <v>-366216957.81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SUM(M1576:M1585)</f>
        <v>-43214768.280000001</v>
      </c>
      <c r="N1586" s="28">
        <f>SUM(N1576:N1585)</f>
        <v>-485660432.15999997</v>
      </c>
    </row>
    <row r="1587" spans="1:14" ht="12.75" customHeight="1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12.75" customHeight="1" x14ac:dyDescent="0.3">
      <c r="A1588" s="8" t="s">
        <v>459</v>
      </c>
      <c r="B1588" s="8"/>
      <c r="C1588" s="8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1:14" ht="12.75" customHeight="1" x14ac:dyDescent="0.3">
      <c r="A1589" s="3"/>
      <c r="B1589" s="8"/>
      <c r="C1589" s="3"/>
      <c r="D1589" s="8"/>
      <c r="E1589" s="8"/>
      <c r="F1589" s="19"/>
      <c r="G1589" s="19"/>
      <c r="H1589" s="19"/>
      <c r="I1589" s="19"/>
      <c r="J1589" s="19"/>
      <c r="K1589" s="19"/>
      <c r="L1589" s="19"/>
      <c r="M1589" s="52"/>
      <c r="N1589" s="52"/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32">
        <f>SUM(M1588:M1589)</f>
        <v>0</v>
      </c>
      <c r="N1590" s="32">
        <f>SUM(N1588:N1589)</f>
        <v>0</v>
      </c>
    </row>
    <row r="1591" spans="1:14" ht="12.75" customHeight="1" x14ac:dyDescent="0.3">
      <c r="A1591" s="8" t="s">
        <v>753</v>
      </c>
      <c r="B1591" s="55" t="s">
        <v>753</v>
      </c>
      <c r="C1591" s="55"/>
      <c r="D1591" s="55"/>
      <c r="E1591" s="55"/>
      <c r="F1591" s="55"/>
      <c r="G1591" s="55"/>
      <c r="H1591" s="55"/>
      <c r="I1591" s="55"/>
      <c r="J1591" s="55"/>
      <c r="K1591" s="55"/>
      <c r="L1591" s="19" t="s">
        <v>753</v>
      </c>
      <c r="M1591" s="30"/>
      <c r="N1591" s="30"/>
    </row>
    <row r="1592" spans="1:14" ht="12.75" customHeight="1" x14ac:dyDescent="0.3">
      <c r="A1592" s="56" t="s">
        <v>765</v>
      </c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</row>
    <row r="1593" spans="1:14" ht="12.75" customHeight="1" x14ac:dyDescent="0.3">
      <c r="A1593" s="3" t="s">
        <v>462</v>
      </c>
      <c r="B1593" s="3" t="s">
        <v>463</v>
      </c>
      <c r="C1593" s="3" t="s">
        <v>41</v>
      </c>
      <c r="D1593" s="3"/>
      <c r="E1593" s="3"/>
      <c r="F1593" s="13" t="s">
        <v>109</v>
      </c>
      <c r="G1593" s="13"/>
      <c r="H1593" s="13"/>
      <c r="I1593" s="13" t="s">
        <v>4</v>
      </c>
      <c r="J1593" s="13" t="s">
        <v>464</v>
      </c>
      <c r="K1593" s="13" t="s">
        <v>8</v>
      </c>
      <c r="L1593" s="13" t="s">
        <v>50</v>
      </c>
      <c r="M1593" s="15">
        <v>1960</v>
      </c>
      <c r="N1593" s="14">
        <v>9298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109</v>
      </c>
      <c r="G1594" s="13"/>
      <c r="H1594" s="13"/>
      <c r="I1594" s="13" t="s">
        <v>4</v>
      </c>
      <c r="J1594" s="13" t="s">
        <v>464</v>
      </c>
      <c r="K1594" s="13" t="s">
        <v>8</v>
      </c>
      <c r="L1594" s="13" t="s">
        <v>7</v>
      </c>
      <c r="M1594" s="14">
        <v>-34975.5</v>
      </c>
      <c r="N1594" s="14">
        <v>-137535.1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138</v>
      </c>
      <c r="G1595" s="13"/>
      <c r="H1595" s="13"/>
      <c r="I1595" s="13" t="s">
        <v>4</v>
      </c>
      <c r="J1595" s="13" t="s">
        <v>464</v>
      </c>
      <c r="K1595" s="13" t="s">
        <v>8</v>
      </c>
      <c r="L1595" s="13" t="s">
        <v>50</v>
      </c>
      <c r="M1595" s="14">
        <v>60</v>
      </c>
      <c r="N1595" s="14">
        <v>1260762.56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138</v>
      </c>
      <c r="G1596" s="13"/>
      <c r="H1596" s="13"/>
      <c r="I1596" s="13" t="s">
        <v>4</v>
      </c>
      <c r="J1596" s="13" t="s">
        <v>464</v>
      </c>
      <c r="K1596" s="13" t="s">
        <v>8</v>
      </c>
      <c r="L1596" s="13" t="s">
        <v>7</v>
      </c>
      <c r="M1596" s="14">
        <v>-189710.33000000002</v>
      </c>
      <c r="N1596" s="14">
        <v>-2745898.38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138</v>
      </c>
      <c r="G1597" s="13"/>
      <c r="H1597" s="13"/>
      <c r="I1597" s="13" t="s">
        <v>4</v>
      </c>
      <c r="J1597" s="13" t="s">
        <v>465</v>
      </c>
      <c r="K1597" s="13" t="s">
        <v>8</v>
      </c>
      <c r="L1597" s="13" t="s">
        <v>50</v>
      </c>
      <c r="M1597" s="14"/>
      <c r="N1597" s="14">
        <v>4790625.92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138</v>
      </c>
      <c r="G1598" s="13"/>
      <c r="H1598" s="13"/>
      <c r="I1598" s="13" t="s">
        <v>4</v>
      </c>
      <c r="J1598" s="13" t="s">
        <v>465</v>
      </c>
      <c r="K1598" s="13" t="s">
        <v>8</v>
      </c>
      <c r="L1598" s="13" t="s">
        <v>7</v>
      </c>
      <c r="M1598" s="14">
        <v>-1023899.08</v>
      </c>
      <c r="N1598" s="14">
        <v>-11308163.640000001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138</v>
      </c>
      <c r="G1599" s="13"/>
      <c r="H1599" s="13"/>
      <c r="I1599" s="13"/>
      <c r="J1599" s="13" t="s">
        <v>721</v>
      </c>
      <c r="K1599" s="13" t="s">
        <v>8</v>
      </c>
      <c r="L1599" s="13" t="s">
        <v>11</v>
      </c>
      <c r="M1599" s="14">
        <v>-139625</v>
      </c>
      <c r="N1599" s="14">
        <v>-407916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153</v>
      </c>
      <c r="G1600" s="13"/>
      <c r="H1600" s="13"/>
      <c r="I1600" s="13" t="s">
        <v>4</v>
      </c>
      <c r="J1600" s="13" t="s">
        <v>464</v>
      </c>
      <c r="K1600" s="13" t="s">
        <v>8</v>
      </c>
      <c r="L1600" s="13" t="s">
        <v>7</v>
      </c>
      <c r="M1600" s="14">
        <v>-33734.959999999999</v>
      </c>
      <c r="N1600" s="14">
        <v>-834242.35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466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-5.7</v>
      </c>
      <c r="N1601" s="14">
        <v>-2675.63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466</v>
      </c>
      <c r="G1602" s="13"/>
      <c r="H1602" s="13"/>
      <c r="I1602" s="13" t="s">
        <v>4</v>
      </c>
      <c r="J1602" s="13" t="s">
        <v>467</v>
      </c>
      <c r="K1602" s="13" t="s">
        <v>8</v>
      </c>
      <c r="L1602" s="13" t="s">
        <v>7</v>
      </c>
      <c r="M1602" s="14">
        <v>-50000</v>
      </c>
      <c r="N1602" s="14">
        <v>-73162.7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468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16</v>
      </c>
      <c r="M1603" s="14"/>
      <c r="N1603" s="14">
        <v>-600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468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17</v>
      </c>
      <c r="M1604" s="14"/>
      <c r="N1604" s="14">
        <v>600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468</v>
      </c>
      <c r="G1605" s="13"/>
      <c r="H1605" s="13"/>
      <c r="I1605" s="13" t="s">
        <v>4</v>
      </c>
      <c r="J1605" s="13" t="s">
        <v>469</v>
      </c>
      <c r="K1605" s="13" t="s">
        <v>52</v>
      </c>
      <c r="L1605" s="13" t="s">
        <v>7</v>
      </c>
      <c r="M1605" s="14">
        <v>-1563910.85</v>
      </c>
      <c r="N1605" s="14">
        <v>-12288772.720000001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468</v>
      </c>
      <c r="G1606" s="13"/>
      <c r="H1606" s="13"/>
      <c r="I1606" s="13" t="s">
        <v>4</v>
      </c>
      <c r="J1606" s="13" t="s">
        <v>469</v>
      </c>
      <c r="K1606" s="13" t="s">
        <v>20</v>
      </c>
      <c r="L1606" s="13" t="s">
        <v>7</v>
      </c>
      <c r="M1606" s="14">
        <v>-6686.32</v>
      </c>
      <c r="N1606" s="14">
        <v>-242202.4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468</v>
      </c>
      <c r="G1607" s="13"/>
      <c r="H1607" s="13"/>
      <c r="I1607" s="13" t="s">
        <v>4</v>
      </c>
      <c r="J1607" s="13" t="s">
        <v>469</v>
      </c>
      <c r="K1607" s="13" t="s">
        <v>105</v>
      </c>
      <c r="L1607" s="13" t="s">
        <v>7</v>
      </c>
      <c r="M1607" s="15">
        <v>-240072.06</v>
      </c>
      <c r="N1607" s="14">
        <v>-1966470.9100000001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444</v>
      </c>
      <c r="G1608" s="13"/>
      <c r="H1608" s="13"/>
      <c r="I1608" s="13" t="s">
        <v>13</v>
      </c>
      <c r="J1608" s="13" t="s">
        <v>68</v>
      </c>
      <c r="K1608" s="13" t="s">
        <v>3</v>
      </c>
      <c r="L1608" s="13" t="s">
        <v>16</v>
      </c>
      <c r="M1608" s="14">
        <v>-467.38</v>
      </c>
      <c r="N1608" s="14">
        <v>-6338.79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444</v>
      </c>
      <c r="G1609" s="13"/>
      <c r="H1609" s="13"/>
      <c r="I1609" s="13" t="s">
        <v>13</v>
      </c>
      <c r="J1609" s="13" t="s">
        <v>68</v>
      </c>
      <c r="K1609" s="13" t="s">
        <v>3</v>
      </c>
      <c r="L1609" s="13" t="s">
        <v>17</v>
      </c>
      <c r="M1609" s="14">
        <v>467.38</v>
      </c>
      <c r="N1609" s="14">
        <v>6338.79</v>
      </c>
    </row>
    <row r="1610" spans="1:14" ht="12.75" customHeight="1" x14ac:dyDescent="0.3">
      <c r="A1610" s="8" t="s">
        <v>753</v>
      </c>
      <c r="B1610" s="55" t="s">
        <v>753</v>
      </c>
      <c r="C1610" s="55"/>
      <c r="D1610" s="55"/>
      <c r="E1610" s="55"/>
      <c r="F1610" s="55"/>
      <c r="G1610" s="55"/>
      <c r="H1610" s="55"/>
      <c r="I1610" s="55"/>
      <c r="J1610" s="55"/>
      <c r="K1610" s="55"/>
      <c r="L1610" s="19" t="s">
        <v>753</v>
      </c>
      <c r="M1610" s="28">
        <f>SUM(M1593:M1609)</f>
        <v>-3280599.8</v>
      </c>
      <c r="N1610" s="28">
        <f>SUM(N1593:N1609)</f>
        <v>-23946353.349999998</v>
      </c>
    </row>
    <row r="1611" spans="1:14" ht="12.75" customHeight="1" x14ac:dyDescent="0.3">
      <c r="A1611" s="55" t="s">
        <v>753</v>
      </c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</row>
    <row r="1612" spans="1:14" ht="12.75" customHeight="1" x14ac:dyDescent="0.3">
      <c r="A1612" s="3" t="s">
        <v>470</v>
      </c>
      <c r="B1612" s="3" t="s">
        <v>471</v>
      </c>
      <c r="C1612" s="3" t="s">
        <v>2</v>
      </c>
      <c r="D1612" s="3"/>
      <c r="E1612" s="3"/>
      <c r="F1612" s="13" t="s">
        <v>468</v>
      </c>
      <c r="G1612" s="13"/>
      <c r="H1612" s="13"/>
      <c r="I1612" s="13"/>
      <c r="J1612" s="13" t="s">
        <v>43</v>
      </c>
      <c r="K1612" s="13" t="s">
        <v>3</v>
      </c>
      <c r="L1612" s="13" t="s">
        <v>10</v>
      </c>
      <c r="M1612" s="15"/>
      <c r="N1612" s="14">
        <v>2.6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468</v>
      </c>
      <c r="G1613" s="13"/>
      <c r="H1613" s="13"/>
      <c r="I1613" s="13"/>
      <c r="J1613" s="13" t="s">
        <v>43</v>
      </c>
      <c r="K1613" s="13" t="s">
        <v>3</v>
      </c>
      <c r="L1613" s="13" t="s">
        <v>11</v>
      </c>
      <c r="M1613" s="14">
        <v>-53.86</v>
      </c>
      <c r="N1613" s="14">
        <v>-88.320000000000007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468</v>
      </c>
      <c r="G1614" s="13"/>
      <c r="H1614" s="13"/>
      <c r="I1614" s="13" t="s">
        <v>4</v>
      </c>
      <c r="J1614" s="13" t="s">
        <v>469</v>
      </c>
      <c r="K1614" s="13" t="s">
        <v>107</v>
      </c>
      <c r="L1614" s="13" t="s">
        <v>7</v>
      </c>
      <c r="M1614" s="15">
        <v>-25903600</v>
      </c>
      <c r="N1614" s="14">
        <v>-56000000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158</v>
      </c>
      <c r="G1615" s="13"/>
      <c r="H1615" s="13"/>
      <c r="I1615" s="13" t="s">
        <v>4</v>
      </c>
      <c r="J1615" s="13" t="s">
        <v>472</v>
      </c>
      <c r="K1615" s="13" t="s">
        <v>6</v>
      </c>
      <c r="L1615" s="13" t="s">
        <v>50</v>
      </c>
      <c r="M1615" s="15"/>
      <c r="N1615" s="14">
        <v>2433946208.7399998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158</v>
      </c>
      <c r="G1616" s="13"/>
      <c r="H1616" s="13"/>
      <c r="I1616" s="13" t="s">
        <v>4</v>
      </c>
      <c r="J1616" s="13" t="s">
        <v>472</v>
      </c>
      <c r="K1616" s="13" t="s">
        <v>6</v>
      </c>
      <c r="L1616" s="13" t="s">
        <v>7</v>
      </c>
      <c r="M1616" s="15">
        <v>-1044718851.75</v>
      </c>
      <c r="N1616" s="14">
        <v>-13857912487.139999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158</v>
      </c>
      <c r="G1617" s="13"/>
      <c r="H1617" s="13"/>
      <c r="I1617" s="13" t="s">
        <v>4</v>
      </c>
      <c r="J1617" s="13" t="s">
        <v>472</v>
      </c>
      <c r="K1617" s="13" t="s">
        <v>12</v>
      </c>
      <c r="L1617" s="13" t="s">
        <v>7</v>
      </c>
      <c r="M1617" s="14"/>
      <c r="N1617" s="14">
        <v>-14569000000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158</v>
      </c>
      <c r="G1618" s="13"/>
      <c r="H1618" s="13"/>
      <c r="I1618" s="13" t="s">
        <v>4</v>
      </c>
      <c r="J1618" s="13" t="s">
        <v>473</v>
      </c>
      <c r="K1618" s="13" t="s">
        <v>12</v>
      </c>
      <c r="L1618" s="13" t="s">
        <v>7</v>
      </c>
      <c r="M1618" s="15"/>
      <c r="N1618" s="14">
        <v>-154387000000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158</v>
      </c>
      <c r="G1619" s="13"/>
      <c r="H1619" s="13"/>
      <c r="I1619" s="13" t="s">
        <v>4</v>
      </c>
      <c r="J1619" s="13" t="s">
        <v>474</v>
      </c>
      <c r="K1619" s="13" t="s">
        <v>8</v>
      </c>
      <c r="L1619" s="13" t="s">
        <v>50</v>
      </c>
      <c r="M1619" s="15"/>
      <c r="N1619" s="14">
        <v>29380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158</v>
      </c>
      <c r="G1620" s="13"/>
      <c r="H1620" s="13"/>
      <c r="I1620" s="13" t="s">
        <v>4</v>
      </c>
      <c r="J1620" s="13" t="s">
        <v>474</v>
      </c>
      <c r="K1620" s="13" t="s">
        <v>8</v>
      </c>
      <c r="L1620" s="13" t="s">
        <v>7</v>
      </c>
      <c r="M1620" s="15">
        <v>-1652516</v>
      </c>
      <c r="N1620" s="14">
        <v>-21934658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SUM(M1612:M1620)</f>
        <v>-1072275021.61</v>
      </c>
      <c r="N1621" s="28">
        <f>SUM(N1612:N1620)</f>
        <v>-180457871642.12</v>
      </c>
    </row>
    <row r="1623" spans="1:14" ht="12.75" customHeight="1" x14ac:dyDescent="0.3">
      <c r="A1623" s="56" t="s">
        <v>475</v>
      </c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</row>
    <row r="1624" spans="1:14" ht="12.75" customHeight="1" x14ac:dyDescent="0.3">
      <c r="A1624" s="3" t="s">
        <v>476</v>
      </c>
      <c r="B1624" s="3" t="s">
        <v>477</v>
      </c>
      <c r="C1624" s="3" t="s">
        <v>41</v>
      </c>
      <c r="D1624" s="3"/>
      <c r="E1624" s="3"/>
      <c r="F1624" s="13" t="s">
        <v>373</v>
      </c>
      <c r="G1624" s="13"/>
      <c r="H1624" s="13"/>
      <c r="I1624" s="13"/>
      <c r="J1624" s="13" t="s">
        <v>43</v>
      </c>
      <c r="K1624" s="13" t="s">
        <v>3</v>
      </c>
      <c r="L1624" s="13" t="s">
        <v>10</v>
      </c>
      <c r="M1624" s="15">
        <v>262.36</v>
      </c>
      <c r="N1624" s="14">
        <v>335.75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/>
      <c r="J1625" s="13" t="s">
        <v>43</v>
      </c>
      <c r="K1625" s="13" t="s">
        <v>3</v>
      </c>
      <c r="L1625" s="13" t="s">
        <v>11</v>
      </c>
      <c r="M1625" s="14">
        <v>-636439.68000000005</v>
      </c>
      <c r="N1625" s="14">
        <v>-1511876.15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/>
      <c r="J1626" s="13" t="s">
        <v>818</v>
      </c>
      <c r="K1626" s="13" t="s">
        <v>3</v>
      </c>
      <c r="L1626" s="13" t="s">
        <v>10</v>
      </c>
      <c r="M1626" s="14"/>
      <c r="N1626" s="14">
        <v>2166711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/>
      <c r="J1627" s="13" t="s">
        <v>818</v>
      </c>
      <c r="K1627" s="13" t="s">
        <v>3</v>
      </c>
      <c r="L1627" s="13" t="s">
        <v>11</v>
      </c>
      <c r="M1627" s="14"/>
      <c r="N1627" s="14">
        <v>-2166711</v>
      </c>
    </row>
    <row r="1628" spans="1:14" ht="12.6" customHeight="1" x14ac:dyDescent="0.3">
      <c r="A1628" s="3"/>
      <c r="B1628" s="3"/>
      <c r="C1628" s="3"/>
      <c r="D1628" s="3"/>
      <c r="E1628" s="3"/>
      <c r="F1628" s="13" t="s">
        <v>373</v>
      </c>
      <c r="G1628" s="13"/>
      <c r="H1628" s="13"/>
      <c r="I1628" s="13"/>
      <c r="J1628" s="13" t="s">
        <v>44</v>
      </c>
      <c r="K1628" s="13" t="s">
        <v>3</v>
      </c>
      <c r="L1628" s="13" t="s">
        <v>11</v>
      </c>
      <c r="M1628" s="14">
        <v>-11280.59</v>
      </c>
      <c r="N1628" s="14">
        <v>-148134.41</v>
      </c>
    </row>
    <row r="1629" spans="1:14" ht="12.6" customHeight="1" x14ac:dyDescent="0.3">
      <c r="A1629" s="3"/>
      <c r="B1629" s="3"/>
      <c r="C1629" s="3"/>
      <c r="D1629" s="3"/>
      <c r="E1629" s="3"/>
      <c r="F1629" s="13" t="s">
        <v>373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-1283</v>
      </c>
      <c r="N1629" s="14">
        <v>-90800.8</v>
      </c>
    </row>
    <row r="1630" spans="1:14" ht="12.6" customHeight="1" x14ac:dyDescent="0.3">
      <c r="A1630" s="3"/>
      <c r="B1630" s="3"/>
      <c r="C1630" s="3"/>
      <c r="D1630" s="3"/>
      <c r="E1630" s="3"/>
      <c r="F1630" s="13" t="s">
        <v>373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1283</v>
      </c>
      <c r="N1630" s="14">
        <v>615189.20000000007</v>
      </c>
    </row>
    <row r="1631" spans="1:14" ht="12.6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76320.02</v>
      </c>
      <c r="N1631" s="14">
        <v>1657871.76</v>
      </c>
    </row>
    <row r="1632" spans="1:14" ht="12.6" customHeight="1" x14ac:dyDescent="0.3">
      <c r="A1632" s="3"/>
      <c r="B1632" s="3"/>
      <c r="C1632" s="3"/>
      <c r="D1632" s="3"/>
      <c r="E1632" s="3"/>
      <c r="F1632" s="13" t="s">
        <v>373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-76320.02</v>
      </c>
      <c r="N1632" s="14">
        <v>-2182260.16</v>
      </c>
    </row>
    <row r="1633" spans="1:14" ht="12.6" customHeight="1" x14ac:dyDescent="0.3">
      <c r="A1633" s="3"/>
      <c r="B1633" s="3"/>
      <c r="C1633" s="3"/>
      <c r="D1633" s="3"/>
      <c r="E1633" s="3"/>
      <c r="F1633" s="13" t="s">
        <v>373</v>
      </c>
      <c r="G1633" s="13"/>
      <c r="H1633" s="13"/>
      <c r="I1633" s="13" t="s">
        <v>13</v>
      </c>
      <c r="J1633" s="13" t="s">
        <v>45</v>
      </c>
      <c r="K1633" s="13" t="s">
        <v>3</v>
      </c>
      <c r="L1633" s="13" t="s">
        <v>16</v>
      </c>
      <c r="M1633" s="14">
        <v>-81724523.159999996</v>
      </c>
      <c r="N1633" s="14">
        <v>-571556480.71000004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373</v>
      </c>
      <c r="G1634" s="13"/>
      <c r="H1634" s="13"/>
      <c r="I1634" s="13" t="s">
        <v>13</v>
      </c>
      <c r="J1634" s="13" t="s">
        <v>45</v>
      </c>
      <c r="K1634" s="13" t="s">
        <v>3</v>
      </c>
      <c r="L1634" s="13" t="s">
        <v>17</v>
      </c>
      <c r="M1634" s="14">
        <v>80253416.079999998</v>
      </c>
      <c r="N1634" s="14">
        <v>538273991.87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373</v>
      </c>
      <c r="G1635" s="13"/>
      <c r="H1635" s="13"/>
      <c r="I1635" s="13" t="s">
        <v>13</v>
      </c>
      <c r="J1635" s="13" t="s">
        <v>45</v>
      </c>
      <c r="K1635" s="13" t="s">
        <v>3</v>
      </c>
      <c r="L1635" s="13" t="s">
        <v>15</v>
      </c>
      <c r="M1635" s="14">
        <v>869267.6</v>
      </c>
      <c r="N1635" s="14">
        <v>33416475.129999999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373</v>
      </c>
      <c r="G1636" s="13"/>
      <c r="H1636" s="13"/>
      <c r="I1636" s="13" t="s">
        <v>13</v>
      </c>
      <c r="J1636" s="13" t="s">
        <v>45</v>
      </c>
      <c r="K1636" s="13" t="s">
        <v>3</v>
      </c>
      <c r="L1636" s="13" t="s">
        <v>18</v>
      </c>
      <c r="M1636" s="14">
        <v>-30819127</v>
      </c>
      <c r="N1636" s="14">
        <v>-30828459.050000001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373</v>
      </c>
      <c r="G1637" s="13"/>
      <c r="H1637" s="13"/>
      <c r="I1637" s="13" t="s">
        <v>4</v>
      </c>
      <c r="J1637" s="13" t="s">
        <v>479</v>
      </c>
      <c r="K1637" s="13" t="s">
        <v>8</v>
      </c>
      <c r="L1637" s="13" t="s">
        <v>50</v>
      </c>
      <c r="M1637" s="14">
        <v>593346.48</v>
      </c>
      <c r="N1637" s="14">
        <v>8474905.75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373</v>
      </c>
      <c r="G1638" s="13"/>
      <c r="H1638" s="13"/>
      <c r="I1638" s="13" t="s">
        <v>4</v>
      </c>
      <c r="J1638" s="13" t="s">
        <v>479</v>
      </c>
      <c r="K1638" s="13" t="s">
        <v>8</v>
      </c>
      <c r="L1638" s="13" t="s">
        <v>7</v>
      </c>
      <c r="M1638" s="14">
        <v>-2238229.23</v>
      </c>
      <c r="N1638" s="14">
        <v>-21842223.579999998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373</v>
      </c>
      <c r="G1639" s="13"/>
      <c r="H1639" s="13"/>
      <c r="I1639" s="13"/>
      <c r="J1639" s="13" t="s">
        <v>760</v>
      </c>
      <c r="K1639" s="13" t="s">
        <v>8</v>
      </c>
      <c r="L1639" s="13" t="s">
        <v>10</v>
      </c>
      <c r="M1639" s="15">
        <v>113180</v>
      </c>
      <c r="N1639" s="14">
        <v>237860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373</v>
      </c>
      <c r="G1640" s="13"/>
      <c r="H1640" s="13"/>
      <c r="I1640" s="13"/>
      <c r="J1640" s="13" t="s">
        <v>760</v>
      </c>
      <c r="K1640" s="13" t="s">
        <v>8</v>
      </c>
      <c r="L1640" s="13" t="s">
        <v>11</v>
      </c>
      <c r="M1640" s="15">
        <v>-955312</v>
      </c>
      <c r="N1640" s="14">
        <v>-3923613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373</v>
      </c>
      <c r="G1641" s="13"/>
      <c r="H1641" s="13"/>
      <c r="I1641" s="13" t="s">
        <v>4</v>
      </c>
      <c r="J1641" s="13" t="s">
        <v>480</v>
      </c>
      <c r="K1641" s="13" t="s">
        <v>52</v>
      </c>
      <c r="L1641" s="13" t="s">
        <v>50</v>
      </c>
      <c r="M1641" s="14"/>
      <c r="N1641" s="14">
        <v>244953.27000000002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373</v>
      </c>
      <c r="G1642" s="13"/>
      <c r="H1642" s="13"/>
      <c r="I1642" s="13" t="s">
        <v>4</v>
      </c>
      <c r="J1642" s="13" t="s">
        <v>480</v>
      </c>
      <c r="K1642" s="13" t="s">
        <v>52</v>
      </c>
      <c r="L1642" s="13" t="s">
        <v>7</v>
      </c>
      <c r="M1642" s="14">
        <v>-2691605.91</v>
      </c>
      <c r="N1642" s="14">
        <v>-11198061.99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373</v>
      </c>
      <c r="G1643" s="13"/>
      <c r="H1643" s="13"/>
      <c r="I1643" s="13" t="s">
        <v>4</v>
      </c>
      <c r="J1643" s="13" t="s">
        <v>480</v>
      </c>
      <c r="K1643" s="13" t="s">
        <v>105</v>
      </c>
      <c r="L1643" s="13" t="s">
        <v>7</v>
      </c>
      <c r="M1643" s="14">
        <v>-5587900.1100000003</v>
      </c>
      <c r="N1643" s="14">
        <v>-263821817.44999999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28">
        <f>SUM(M1624:M1643)</f>
        <v>-42834945.159999996</v>
      </c>
      <c r="N1644" s="28">
        <f>SUM(N1624:N1643)</f>
        <v>-324182144.56999993</v>
      </c>
    </row>
    <row r="1645" spans="1:14" ht="12.75" customHeight="1" x14ac:dyDescent="0.3">
      <c r="A1645" s="55" t="s">
        <v>753</v>
      </c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</row>
    <row r="1646" spans="1:14" ht="12.75" customHeight="1" x14ac:dyDescent="0.3">
      <c r="A1646" s="3" t="s">
        <v>481</v>
      </c>
      <c r="B1646" s="3" t="s">
        <v>482</v>
      </c>
      <c r="C1646" s="3" t="s">
        <v>2</v>
      </c>
      <c r="D1646" s="3"/>
      <c r="E1646" s="3"/>
      <c r="F1646" s="13" t="s">
        <v>373</v>
      </c>
      <c r="G1646" s="13"/>
      <c r="H1646" s="13"/>
      <c r="I1646" s="13"/>
      <c r="J1646" s="13" t="s">
        <v>9</v>
      </c>
      <c r="K1646" s="13" t="s">
        <v>3</v>
      </c>
      <c r="L1646" s="13" t="s">
        <v>11</v>
      </c>
      <c r="M1646" s="15">
        <v>-3118.9700000000003</v>
      </c>
      <c r="N1646" s="14">
        <v>-27960.91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373</v>
      </c>
      <c r="G1647" s="13"/>
      <c r="H1647" s="13"/>
      <c r="I1647" s="13" t="s">
        <v>13</v>
      </c>
      <c r="J1647" s="13" t="s">
        <v>14</v>
      </c>
      <c r="K1647" s="13" t="s">
        <v>3</v>
      </c>
      <c r="L1647" s="13" t="s">
        <v>16</v>
      </c>
      <c r="M1647" s="15">
        <v>-204615.21</v>
      </c>
      <c r="N1647" s="14">
        <v>-67710668.909999996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373</v>
      </c>
      <c r="G1648" s="13"/>
      <c r="H1648" s="13"/>
      <c r="I1648" s="13" t="s">
        <v>13</v>
      </c>
      <c r="J1648" s="13" t="s">
        <v>14</v>
      </c>
      <c r="K1648" s="13" t="s">
        <v>3</v>
      </c>
      <c r="L1648" s="13" t="s">
        <v>17</v>
      </c>
      <c r="M1648" s="15"/>
      <c r="N1648" s="14">
        <v>5687.63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373</v>
      </c>
      <c r="G1649" s="13"/>
      <c r="H1649" s="13"/>
      <c r="I1649" s="13" t="s">
        <v>13</v>
      </c>
      <c r="J1649" s="13" t="s">
        <v>14</v>
      </c>
      <c r="K1649" s="13" t="s">
        <v>3</v>
      </c>
      <c r="L1649" s="13" t="s">
        <v>15</v>
      </c>
      <c r="M1649" s="15">
        <v>25901820.84</v>
      </c>
      <c r="N1649" s="14">
        <v>674590277.16999996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373</v>
      </c>
      <c r="G1650" s="13"/>
      <c r="H1650" s="13"/>
      <c r="I1650" s="13" t="s">
        <v>13</v>
      </c>
      <c r="J1650" s="13" t="s">
        <v>14</v>
      </c>
      <c r="K1650" s="13" t="s">
        <v>3</v>
      </c>
      <c r="L1650" s="13" t="s">
        <v>18</v>
      </c>
      <c r="M1650" s="15">
        <v>-14782476.74</v>
      </c>
      <c r="N1650" s="14">
        <v>-587073453.87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373</v>
      </c>
      <c r="G1651" s="13"/>
      <c r="H1651" s="13"/>
      <c r="I1651" s="13" t="s">
        <v>4</v>
      </c>
      <c r="J1651" s="13" t="s">
        <v>479</v>
      </c>
      <c r="K1651" s="13" t="s">
        <v>6</v>
      </c>
      <c r="L1651" s="13" t="s">
        <v>7</v>
      </c>
      <c r="M1651" s="15">
        <v>-43567.450000000004</v>
      </c>
      <c r="N1651" s="14">
        <v>-91469.03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373</v>
      </c>
      <c r="G1652" s="13"/>
      <c r="H1652" s="13"/>
      <c r="I1652" s="13" t="s">
        <v>4</v>
      </c>
      <c r="J1652" s="13" t="s">
        <v>480</v>
      </c>
      <c r="K1652" s="13" t="s">
        <v>20</v>
      </c>
      <c r="L1652" s="13" t="s">
        <v>50</v>
      </c>
      <c r="M1652" s="15"/>
      <c r="N1652" s="14">
        <v>175761416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373</v>
      </c>
      <c r="G1653" s="13"/>
      <c r="H1653" s="13"/>
      <c r="I1653" s="13" t="s">
        <v>4</v>
      </c>
      <c r="J1653" s="13" t="s">
        <v>480</v>
      </c>
      <c r="K1653" s="13" t="s">
        <v>20</v>
      </c>
      <c r="L1653" s="13" t="s">
        <v>7</v>
      </c>
      <c r="M1653" s="14"/>
      <c r="N1653" s="14">
        <v>-287239340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373</v>
      </c>
      <c r="G1654" s="13"/>
      <c r="H1654" s="13"/>
      <c r="I1654" s="13" t="s">
        <v>4</v>
      </c>
      <c r="J1654" s="13" t="s">
        <v>819</v>
      </c>
      <c r="K1654" s="13" t="s">
        <v>113</v>
      </c>
      <c r="L1654" s="13" t="s">
        <v>7</v>
      </c>
      <c r="M1654" s="14"/>
      <c r="N1654" s="14">
        <v>-17000000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SUM(M1646:M1654)</f>
        <v>10868042.470000001</v>
      </c>
      <c r="N1655" s="28">
        <f>SUM(N1646:N1654)</f>
        <v>-108785511.91999999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483</v>
      </c>
      <c r="B1657" s="3" t="s">
        <v>484</v>
      </c>
      <c r="C1657" s="3" t="s">
        <v>129</v>
      </c>
      <c r="D1657" s="3"/>
      <c r="E1657" s="3"/>
      <c r="F1657" s="13" t="s">
        <v>373</v>
      </c>
      <c r="G1657" s="13"/>
      <c r="H1657" s="13"/>
      <c r="I1657" s="13"/>
      <c r="J1657" s="13" t="s">
        <v>485</v>
      </c>
      <c r="K1657" s="13" t="s">
        <v>3</v>
      </c>
      <c r="L1657" s="13" t="s">
        <v>10</v>
      </c>
      <c r="M1657" s="14">
        <v>484172.96</v>
      </c>
      <c r="N1657" s="14">
        <v>25975696.190000001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373</v>
      </c>
      <c r="G1658" s="13"/>
      <c r="H1658" s="13"/>
      <c r="I1658" s="13"/>
      <c r="J1658" s="13" t="s">
        <v>485</v>
      </c>
      <c r="K1658" s="13" t="s">
        <v>3</v>
      </c>
      <c r="L1658" s="13" t="s">
        <v>11</v>
      </c>
      <c r="M1658" s="14">
        <v>-3724989.35</v>
      </c>
      <c r="N1658" s="14">
        <v>-52699463.880000003</v>
      </c>
    </row>
    <row r="1659" spans="1:14" ht="12.75" customHeight="1" x14ac:dyDescent="0.3">
      <c r="A1659" s="8" t="s">
        <v>753</v>
      </c>
      <c r="B1659" s="55" t="s">
        <v>753</v>
      </c>
      <c r="C1659" s="55"/>
      <c r="D1659" s="55"/>
      <c r="E1659" s="55"/>
      <c r="F1659" s="55"/>
      <c r="G1659" s="55"/>
      <c r="H1659" s="55"/>
      <c r="I1659" s="55"/>
      <c r="J1659" s="55"/>
      <c r="K1659" s="55"/>
      <c r="L1659" s="19" t="s">
        <v>753</v>
      </c>
      <c r="M1659" s="31">
        <f>SUM(M1657:M1658)</f>
        <v>-3240816.39</v>
      </c>
      <c r="N1659" s="31">
        <f>SUM(N1657:N1658)</f>
        <v>-26723767.690000001</v>
      </c>
    </row>
    <row r="1661" spans="1:14" ht="12.75" customHeight="1" x14ac:dyDescent="0.3">
      <c r="A1661" s="56" t="s">
        <v>681</v>
      </c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</row>
    <row r="1662" spans="1:14" ht="12.75" customHeight="1" x14ac:dyDescent="0.3">
      <c r="A1662" s="3" t="s">
        <v>486</v>
      </c>
      <c r="B1662" s="50"/>
      <c r="C1662" s="3" t="s">
        <v>41</v>
      </c>
      <c r="D1662" s="50"/>
      <c r="E1662" s="50"/>
      <c r="F1662" s="13" t="s">
        <v>71</v>
      </c>
      <c r="G1662" s="13"/>
      <c r="H1662" s="13"/>
      <c r="I1662" s="13"/>
      <c r="J1662" s="13" t="s">
        <v>44</v>
      </c>
      <c r="K1662" s="13" t="s">
        <v>3</v>
      </c>
      <c r="L1662" s="13" t="s">
        <v>11</v>
      </c>
      <c r="M1662" s="14">
        <v>-81.95</v>
      </c>
      <c r="N1662" s="14">
        <v>-94250.28</v>
      </c>
    </row>
    <row r="1663" spans="1:14" ht="12.75" customHeight="1" x14ac:dyDescent="0.3">
      <c r="A1663" s="3"/>
      <c r="B1663" s="50"/>
      <c r="C1663" s="3"/>
      <c r="D1663" s="50"/>
      <c r="E1663" s="50"/>
      <c r="F1663" s="13" t="s">
        <v>71</v>
      </c>
      <c r="G1663" s="13"/>
      <c r="H1663" s="13"/>
      <c r="I1663" s="13" t="s">
        <v>13</v>
      </c>
      <c r="J1663" s="13" t="s">
        <v>68</v>
      </c>
      <c r="K1663" s="13" t="s">
        <v>3</v>
      </c>
      <c r="L1663" s="13" t="s">
        <v>16</v>
      </c>
      <c r="M1663" s="14">
        <v>-21599.100000000002</v>
      </c>
      <c r="N1663" s="14">
        <v>-661690.20000000007</v>
      </c>
    </row>
    <row r="1664" spans="1:14" ht="12.75" customHeight="1" x14ac:dyDescent="0.3">
      <c r="A1664" s="3"/>
      <c r="B1664" s="50"/>
      <c r="C1664" s="3"/>
      <c r="D1664" s="50"/>
      <c r="E1664" s="50"/>
      <c r="F1664" s="13" t="s">
        <v>71</v>
      </c>
      <c r="G1664" s="13"/>
      <c r="H1664" s="13"/>
      <c r="I1664" s="13" t="s">
        <v>13</v>
      </c>
      <c r="J1664" s="13" t="s">
        <v>68</v>
      </c>
      <c r="K1664" s="13" t="s">
        <v>3</v>
      </c>
      <c r="L1664" s="13" t="s">
        <v>17</v>
      </c>
      <c r="M1664" s="14">
        <v>21599.100000000002</v>
      </c>
      <c r="N1664" s="14">
        <v>661690.20000000007</v>
      </c>
    </row>
    <row r="1665" spans="1:14" ht="12.75" customHeight="1" x14ac:dyDescent="0.3">
      <c r="A1665" s="3"/>
      <c r="B1665" s="50"/>
      <c r="C1665" s="3"/>
      <c r="D1665" s="50"/>
      <c r="E1665" s="50"/>
      <c r="F1665" s="13" t="s">
        <v>71</v>
      </c>
      <c r="G1665" s="13"/>
      <c r="H1665" s="13"/>
      <c r="I1665" s="13" t="s">
        <v>13</v>
      </c>
      <c r="J1665" s="13" t="s">
        <v>68</v>
      </c>
      <c r="K1665" s="13" t="s">
        <v>3</v>
      </c>
      <c r="L1665" s="13" t="s">
        <v>15</v>
      </c>
      <c r="M1665" s="14">
        <v>16808.260000000002</v>
      </c>
      <c r="N1665" s="14">
        <v>435516.54000000004</v>
      </c>
    </row>
    <row r="1666" spans="1:14" ht="12.75" customHeight="1" x14ac:dyDescent="0.3">
      <c r="A1666" s="3"/>
      <c r="B1666" s="50"/>
      <c r="C1666" s="3"/>
      <c r="D1666" s="50"/>
      <c r="E1666" s="50"/>
      <c r="F1666" s="13" t="s">
        <v>71</v>
      </c>
      <c r="G1666" s="13"/>
      <c r="H1666" s="13"/>
      <c r="I1666" s="13" t="s">
        <v>13</v>
      </c>
      <c r="J1666" s="13" t="s">
        <v>68</v>
      </c>
      <c r="K1666" s="13" t="s">
        <v>3</v>
      </c>
      <c r="L1666" s="13" t="s">
        <v>18</v>
      </c>
      <c r="M1666" s="14">
        <v>-16808.260000000002</v>
      </c>
      <c r="N1666" s="14">
        <v>-435516.54000000004</v>
      </c>
    </row>
    <row r="1667" spans="1:14" ht="12.75" customHeight="1" x14ac:dyDescent="0.3">
      <c r="A1667" s="3"/>
      <c r="B1667" s="50"/>
      <c r="C1667" s="3"/>
      <c r="D1667" s="50"/>
      <c r="E1667" s="50"/>
      <c r="F1667" s="13" t="s">
        <v>71</v>
      </c>
      <c r="G1667" s="13"/>
      <c r="H1667" s="13"/>
      <c r="I1667" s="13" t="s">
        <v>4</v>
      </c>
      <c r="J1667" s="13" t="s">
        <v>824</v>
      </c>
      <c r="K1667" s="13" t="s">
        <v>8</v>
      </c>
      <c r="L1667" s="13" t="s">
        <v>7</v>
      </c>
      <c r="M1667" s="15"/>
      <c r="N1667" s="14">
        <v>-500000000</v>
      </c>
    </row>
    <row r="1668" spans="1:14" ht="12.75" customHeight="1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SUM(M1662:M1667)</f>
        <v>-81.950000000000728</v>
      </c>
      <c r="N1668" s="28">
        <f>SUM(N1662:N1667)</f>
        <v>-500094250.27999997</v>
      </c>
    </row>
    <row r="1669" spans="1:14" ht="12.75" customHeight="1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12.75" customHeight="1" x14ac:dyDescent="0.3">
      <c r="A1670" s="3" t="s">
        <v>488</v>
      </c>
      <c r="B1670" s="3" t="s">
        <v>489</v>
      </c>
      <c r="C1670" s="3" t="s">
        <v>2</v>
      </c>
      <c r="D1670" s="3"/>
      <c r="E1670" s="3"/>
      <c r="F1670" s="13" t="s">
        <v>71</v>
      </c>
      <c r="G1670" s="13"/>
      <c r="H1670" s="13"/>
      <c r="I1670" s="13"/>
      <c r="J1670" s="13" t="s">
        <v>9</v>
      </c>
      <c r="K1670" s="13" t="s">
        <v>3</v>
      </c>
      <c r="L1670" s="13" t="s">
        <v>11</v>
      </c>
      <c r="M1670" s="15">
        <v>-41.980000000000004</v>
      </c>
      <c r="N1670" s="14">
        <v>-136843.92000000001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71</v>
      </c>
      <c r="G1671" s="13"/>
      <c r="H1671" s="13"/>
      <c r="I1671" s="13" t="s">
        <v>13</v>
      </c>
      <c r="J1671" s="13" t="s">
        <v>14</v>
      </c>
      <c r="K1671" s="13" t="s">
        <v>109</v>
      </c>
      <c r="L1671" s="13" t="s">
        <v>16</v>
      </c>
      <c r="M1671" s="14">
        <v>-613051.26</v>
      </c>
      <c r="N1671" s="14">
        <v>-506961473.77999997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71</v>
      </c>
      <c r="G1672" s="13"/>
      <c r="H1672" s="13"/>
      <c r="I1672" s="13" t="s">
        <v>13</v>
      </c>
      <c r="J1672" s="13" t="s">
        <v>14</v>
      </c>
      <c r="K1672" s="13" t="s">
        <v>109</v>
      </c>
      <c r="L1672" s="13" t="s">
        <v>17</v>
      </c>
      <c r="M1672" s="14">
        <v>598878.94000000006</v>
      </c>
      <c r="N1672" s="14">
        <v>507014620.58999997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71</v>
      </c>
      <c r="G1673" s="13"/>
      <c r="H1673" s="13"/>
      <c r="I1673" s="13" t="s">
        <v>13</v>
      </c>
      <c r="J1673" s="13" t="s">
        <v>14</v>
      </c>
      <c r="K1673" s="13" t="s">
        <v>109</v>
      </c>
      <c r="L1673" s="13" t="s">
        <v>15</v>
      </c>
      <c r="M1673" s="14">
        <v>8471659.0099999998</v>
      </c>
      <c r="N1673" s="14">
        <v>81079858.480000004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71</v>
      </c>
      <c r="G1674" s="13"/>
      <c r="H1674" s="13"/>
      <c r="I1674" s="13" t="s">
        <v>13</v>
      </c>
      <c r="J1674" s="13" t="s">
        <v>14</v>
      </c>
      <c r="K1674" s="13" t="s">
        <v>109</v>
      </c>
      <c r="L1674" s="13" t="s">
        <v>18</v>
      </c>
      <c r="M1674" s="14">
        <v>-8472325.4600000009</v>
      </c>
      <c r="N1674" s="14">
        <v>-79473225.049999997</v>
      </c>
    </row>
    <row r="1675" spans="1:14" ht="12.75" customHeight="1" x14ac:dyDescent="0.3">
      <c r="A1675" s="8" t="s">
        <v>753</v>
      </c>
      <c r="B1675" s="55" t="s">
        <v>753</v>
      </c>
      <c r="C1675" s="55"/>
      <c r="D1675" s="55"/>
      <c r="E1675" s="55"/>
      <c r="F1675" s="55"/>
      <c r="G1675" s="55"/>
      <c r="H1675" s="55"/>
      <c r="I1675" s="55"/>
      <c r="J1675" s="55"/>
      <c r="K1675" s="55"/>
      <c r="L1675" s="19" t="s">
        <v>753</v>
      </c>
      <c r="M1675" s="28">
        <f>SUM(M1670:M1674)</f>
        <v>-14880.750000001863</v>
      </c>
      <c r="N1675" s="28">
        <f>SUM(N1670:N1674)</f>
        <v>1522936.3199999928</v>
      </c>
    </row>
    <row r="1677" spans="1:14" ht="12.75" customHeight="1" x14ac:dyDescent="0.3">
      <c r="A1677" s="56" t="s">
        <v>682</v>
      </c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</row>
    <row r="1678" spans="1:14" ht="12.75" customHeight="1" x14ac:dyDescent="0.3">
      <c r="A1678" s="3" t="s">
        <v>490</v>
      </c>
      <c r="B1678" s="3" t="s">
        <v>491</v>
      </c>
      <c r="C1678" s="3" t="s">
        <v>41</v>
      </c>
      <c r="D1678" s="3"/>
      <c r="E1678" s="3"/>
      <c r="F1678" s="13" t="s">
        <v>236</v>
      </c>
      <c r="G1678" s="13"/>
      <c r="H1678" s="13"/>
      <c r="I1678" s="13"/>
      <c r="J1678" s="13" t="s">
        <v>43</v>
      </c>
      <c r="K1678" s="13" t="s">
        <v>3</v>
      </c>
      <c r="L1678" s="13" t="s">
        <v>10</v>
      </c>
      <c r="M1678" s="15">
        <v>178.70000000000002</v>
      </c>
      <c r="N1678" s="14">
        <v>5178.8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/>
      <c r="J1679" s="13" t="s">
        <v>43</v>
      </c>
      <c r="K1679" s="13" t="s">
        <v>3</v>
      </c>
      <c r="L1679" s="13" t="s">
        <v>11</v>
      </c>
      <c r="M1679" s="14">
        <v>-27725.350000000002</v>
      </c>
      <c r="N1679" s="14">
        <v>-135476.91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/>
      <c r="J1680" s="13" t="s">
        <v>44</v>
      </c>
      <c r="K1680" s="13" t="s">
        <v>3</v>
      </c>
      <c r="L1680" s="13" t="s">
        <v>10</v>
      </c>
      <c r="M1680" s="14">
        <v>323187.07</v>
      </c>
      <c r="N1680" s="14">
        <v>336845.45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/>
      <c r="J1681" s="13" t="s">
        <v>44</v>
      </c>
      <c r="K1681" s="13" t="s">
        <v>3</v>
      </c>
      <c r="L1681" s="13" t="s">
        <v>11</v>
      </c>
      <c r="M1681" s="14">
        <v>-1996029.87</v>
      </c>
      <c r="N1681" s="14">
        <v>-21788525.670000002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16</v>
      </c>
      <c r="M1682" s="14">
        <v>-31921413.489999998</v>
      </c>
      <c r="N1682" s="14">
        <v>-50102877.799999997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17</v>
      </c>
      <c r="M1683" s="14">
        <v>31921413.489999998</v>
      </c>
      <c r="N1683" s="14">
        <v>50102877.799999997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 t="s">
        <v>13</v>
      </c>
      <c r="J1684" s="13" t="s">
        <v>68</v>
      </c>
      <c r="K1684" s="13" t="s">
        <v>3</v>
      </c>
      <c r="L1684" s="13" t="s">
        <v>15</v>
      </c>
      <c r="M1684" s="14"/>
      <c r="N1684" s="14">
        <v>8000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 t="s">
        <v>13</v>
      </c>
      <c r="J1685" s="13" t="s">
        <v>68</v>
      </c>
      <c r="K1685" s="13" t="s">
        <v>3</v>
      </c>
      <c r="L1685" s="13" t="s">
        <v>18</v>
      </c>
      <c r="M1685" s="14"/>
      <c r="N1685" s="14">
        <v>-8000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236</v>
      </c>
      <c r="G1686" s="13"/>
      <c r="H1686" s="13"/>
      <c r="I1686" s="13" t="s">
        <v>13</v>
      </c>
      <c r="J1686" s="13" t="s">
        <v>492</v>
      </c>
      <c r="K1686" s="13" t="s">
        <v>3</v>
      </c>
      <c r="L1686" s="13" t="s">
        <v>16</v>
      </c>
      <c r="M1686" s="14"/>
      <c r="N1686" s="14">
        <v>-13420445.109999999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236</v>
      </c>
      <c r="G1687" s="13"/>
      <c r="H1687" s="13"/>
      <c r="I1687" s="13" t="s">
        <v>13</v>
      </c>
      <c r="J1687" s="13" t="s">
        <v>492</v>
      </c>
      <c r="K1687" s="13" t="s">
        <v>3</v>
      </c>
      <c r="L1687" s="13" t="s">
        <v>17</v>
      </c>
      <c r="M1687" s="14"/>
      <c r="N1687" s="14">
        <v>13420445.109999999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236</v>
      </c>
      <c r="G1688" s="13"/>
      <c r="H1688" s="13"/>
      <c r="I1688" s="13" t="s">
        <v>13</v>
      </c>
      <c r="J1688" s="13" t="s">
        <v>70</v>
      </c>
      <c r="K1688" s="13" t="s">
        <v>3</v>
      </c>
      <c r="L1688" s="13" t="s">
        <v>16</v>
      </c>
      <c r="M1688" s="14">
        <v>-107249871.8</v>
      </c>
      <c r="N1688" s="14">
        <v>-847664671.74000001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236</v>
      </c>
      <c r="G1689" s="13"/>
      <c r="H1689" s="13"/>
      <c r="I1689" s="13" t="s">
        <v>13</v>
      </c>
      <c r="J1689" s="13" t="s">
        <v>70</v>
      </c>
      <c r="K1689" s="13" t="s">
        <v>3</v>
      </c>
      <c r="L1689" s="13" t="s">
        <v>17</v>
      </c>
      <c r="M1689" s="14">
        <v>197554</v>
      </c>
      <c r="N1689" s="14">
        <v>1254035.29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236</v>
      </c>
      <c r="G1690" s="13"/>
      <c r="H1690" s="13"/>
      <c r="I1690" s="13" t="s">
        <v>13</v>
      </c>
      <c r="J1690" s="13" t="s">
        <v>70</v>
      </c>
      <c r="K1690" s="13" t="s">
        <v>3</v>
      </c>
      <c r="L1690" s="13" t="s">
        <v>15</v>
      </c>
      <c r="M1690" s="15">
        <v>100599263.06999999</v>
      </c>
      <c r="N1690" s="14">
        <v>829450813.58000004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236</v>
      </c>
      <c r="G1691" s="13"/>
      <c r="H1691" s="13"/>
      <c r="I1691" s="13" t="s">
        <v>13</v>
      </c>
      <c r="J1691" s="13" t="s">
        <v>70</v>
      </c>
      <c r="K1691" s="13" t="s">
        <v>3</v>
      </c>
      <c r="L1691" s="13" t="s">
        <v>18</v>
      </c>
      <c r="M1691" s="15">
        <v>-150549</v>
      </c>
      <c r="N1691" s="14">
        <v>-1081899.76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236</v>
      </c>
      <c r="G1692" s="13"/>
      <c r="H1692" s="13"/>
      <c r="I1692" s="13" t="s">
        <v>13</v>
      </c>
      <c r="J1692" s="13" t="s">
        <v>45</v>
      </c>
      <c r="K1692" s="13" t="s">
        <v>3</v>
      </c>
      <c r="L1692" s="13" t="s">
        <v>16</v>
      </c>
      <c r="M1692" s="15">
        <v>-68582092.430000007</v>
      </c>
      <c r="N1692" s="14">
        <v>-590407001.62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236</v>
      </c>
      <c r="G1693" s="13"/>
      <c r="H1693" s="13"/>
      <c r="I1693" s="13" t="s">
        <v>13</v>
      </c>
      <c r="J1693" s="13" t="s">
        <v>45</v>
      </c>
      <c r="K1693" s="13" t="s">
        <v>3</v>
      </c>
      <c r="L1693" s="13" t="s">
        <v>17</v>
      </c>
      <c r="M1693" s="15">
        <v>68581257.239999995</v>
      </c>
      <c r="N1693" s="14">
        <v>589793025.17999995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236</v>
      </c>
      <c r="G1694" s="13"/>
      <c r="H1694" s="13"/>
      <c r="I1694" s="13" t="s">
        <v>13</v>
      </c>
      <c r="J1694" s="13" t="s">
        <v>45</v>
      </c>
      <c r="K1694" s="13" t="s">
        <v>3</v>
      </c>
      <c r="L1694" s="13" t="s">
        <v>15</v>
      </c>
      <c r="M1694" s="15"/>
      <c r="N1694" s="14">
        <v>5111012.9400000004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236</v>
      </c>
      <c r="G1695" s="13"/>
      <c r="H1695" s="13"/>
      <c r="I1695" s="13" t="s">
        <v>13</v>
      </c>
      <c r="J1695" s="13" t="s">
        <v>45</v>
      </c>
      <c r="K1695" s="13" t="s">
        <v>3</v>
      </c>
      <c r="L1695" s="13" t="s">
        <v>18</v>
      </c>
      <c r="M1695" s="14"/>
      <c r="N1695" s="14">
        <v>-2550975.59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236</v>
      </c>
      <c r="G1696" s="13"/>
      <c r="H1696" s="13"/>
      <c r="I1696" s="13"/>
      <c r="J1696" s="13" t="s">
        <v>493</v>
      </c>
      <c r="K1696" s="13" t="s">
        <v>3</v>
      </c>
      <c r="L1696" s="13" t="s">
        <v>10</v>
      </c>
      <c r="M1696" s="14">
        <v>473.72</v>
      </c>
      <c r="N1696" s="14">
        <v>383759.03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236</v>
      </c>
      <c r="G1697" s="13"/>
      <c r="H1697" s="13"/>
      <c r="I1697" s="13"/>
      <c r="J1697" s="13" t="s">
        <v>493</v>
      </c>
      <c r="K1697" s="13" t="s">
        <v>3</v>
      </c>
      <c r="L1697" s="13" t="s">
        <v>11</v>
      </c>
      <c r="M1697" s="14">
        <v>-5921.52</v>
      </c>
      <c r="N1697" s="14">
        <v>-4796987.9400000004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236</v>
      </c>
      <c r="G1698" s="13"/>
      <c r="H1698" s="13"/>
      <c r="I1698" s="13"/>
      <c r="J1698" s="13" t="s">
        <v>494</v>
      </c>
      <c r="K1698" s="13" t="s">
        <v>6</v>
      </c>
      <c r="L1698" s="13" t="s">
        <v>11</v>
      </c>
      <c r="M1698" s="14">
        <v>-8105.74</v>
      </c>
      <c r="N1698" s="14">
        <v>-8595609.9600000009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SUM(M1678:M1698)</f>
        <v>-8318381.9100000197</v>
      </c>
      <c r="N1699" s="28">
        <f>SUM(N1678:N1698)</f>
        <v>-50686478.920000099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495</v>
      </c>
      <c r="B1701" s="3" t="s">
        <v>496</v>
      </c>
      <c r="C1701" s="3" t="s">
        <v>2</v>
      </c>
      <c r="D1701" s="3"/>
      <c r="E1701" s="3"/>
      <c r="F1701" s="13" t="s">
        <v>236</v>
      </c>
      <c r="G1701" s="13"/>
      <c r="H1701" s="13"/>
      <c r="I1701" s="13" t="s">
        <v>13</v>
      </c>
      <c r="J1701" s="13" t="s">
        <v>24</v>
      </c>
      <c r="K1701" s="13" t="s">
        <v>3</v>
      </c>
      <c r="L1701" s="13" t="s">
        <v>16</v>
      </c>
      <c r="M1701" s="15"/>
      <c r="N1701" s="14">
        <v>-1259.32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236</v>
      </c>
      <c r="G1702" s="13"/>
      <c r="H1702" s="13"/>
      <c r="I1702" s="13" t="s">
        <v>13</v>
      </c>
      <c r="J1702" s="13" t="s">
        <v>24</v>
      </c>
      <c r="K1702" s="13" t="s">
        <v>3</v>
      </c>
      <c r="L1702" s="13" t="s">
        <v>17</v>
      </c>
      <c r="M1702" s="15"/>
      <c r="N1702" s="14">
        <v>1259.32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236</v>
      </c>
      <c r="G1703" s="13"/>
      <c r="H1703" s="13"/>
      <c r="I1703" s="13" t="s">
        <v>13</v>
      </c>
      <c r="J1703" s="13" t="s">
        <v>24</v>
      </c>
      <c r="K1703" s="13" t="s">
        <v>3</v>
      </c>
      <c r="L1703" s="13" t="s">
        <v>15</v>
      </c>
      <c r="M1703" s="15"/>
      <c r="N1703" s="14">
        <v>629.66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236</v>
      </c>
      <c r="G1704" s="13"/>
      <c r="H1704" s="13"/>
      <c r="I1704" s="13" t="s">
        <v>13</v>
      </c>
      <c r="J1704" s="13" t="s">
        <v>24</v>
      </c>
      <c r="K1704" s="13" t="s">
        <v>3</v>
      </c>
      <c r="L1704" s="13" t="s">
        <v>18</v>
      </c>
      <c r="M1704" s="15"/>
      <c r="N1704" s="14">
        <v>-629.66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236</v>
      </c>
      <c r="G1705" s="13"/>
      <c r="H1705" s="13"/>
      <c r="I1705" s="13" t="s">
        <v>13</v>
      </c>
      <c r="J1705" s="13" t="s">
        <v>14</v>
      </c>
      <c r="K1705" s="13" t="s">
        <v>3</v>
      </c>
      <c r="L1705" s="13" t="s">
        <v>16</v>
      </c>
      <c r="M1705" s="15">
        <v>-185.34</v>
      </c>
      <c r="N1705" s="14">
        <v>-1087212.1299999999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236</v>
      </c>
      <c r="G1706" s="13"/>
      <c r="H1706" s="13"/>
      <c r="I1706" s="13" t="s">
        <v>13</v>
      </c>
      <c r="J1706" s="13" t="s">
        <v>14</v>
      </c>
      <c r="K1706" s="13" t="s">
        <v>3</v>
      </c>
      <c r="L1706" s="13" t="s">
        <v>17</v>
      </c>
      <c r="M1706" s="15">
        <v>185.34</v>
      </c>
      <c r="N1706" s="14">
        <v>49308.49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236</v>
      </c>
      <c r="G1707" s="13"/>
      <c r="H1707" s="13"/>
      <c r="I1707" s="13" t="s">
        <v>13</v>
      </c>
      <c r="J1707" s="13" t="s">
        <v>14</v>
      </c>
      <c r="K1707" s="13" t="s">
        <v>3</v>
      </c>
      <c r="L1707" s="13" t="s">
        <v>15</v>
      </c>
      <c r="M1707" s="14">
        <v>413810.51</v>
      </c>
      <c r="N1707" s="14">
        <v>4174597.69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236</v>
      </c>
      <c r="G1708" s="13"/>
      <c r="H1708" s="13"/>
      <c r="I1708" s="13" t="s">
        <v>13</v>
      </c>
      <c r="J1708" s="13" t="s">
        <v>14</v>
      </c>
      <c r="K1708" s="13" t="s">
        <v>3</v>
      </c>
      <c r="L1708" s="13" t="s">
        <v>18</v>
      </c>
      <c r="M1708" s="14">
        <v>-413810.51</v>
      </c>
      <c r="N1708" s="14">
        <v>-3136694.05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236</v>
      </c>
      <c r="G1709" s="13"/>
      <c r="H1709" s="13"/>
      <c r="I1709" s="13" t="s">
        <v>13</v>
      </c>
      <c r="J1709" s="13" t="s">
        <v>14</v>
      </c>
      <c r="K1709" s="13" t="s">
        <v>677</v>
      </c>
      <c r="L1709" s="13" t="s">
        <v>16</v>
      </c>
      <c r="M1709" s="14">
        <v>-498.6</v>
      </c>
      <c r="N1709" s="14">
        <v>-9568.66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236</v>
      </c>
      <c r="G1710" s="13"/>
      <c r="H1710" s="13"/>
      <c r="I1710" s="13" t="s">
        <v>13</v>
      </c>
      <c r="J1710" s="13" t="s">
        <v>14</v>
      </c>
      <c r="K1710" s="13" t="s">
        <v>677</v>
      </c>
      <c r="L1710" s="13" t="s">
        <v>17</v>
      </c>
      <c r="M1710" s="14">
        <v>498.6</v>
      </c>
      <c r="N1710" s="14">
        <v>9568.66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236</v>
      </c>
      <c r="G1711" s="13"/>
      <c r="H1711" s="13"/>
      <c r="I1711" s="13"/>
      <c r="J1711" s="13" t="s">
        <v>497</v>
      </c>
      <c r="K1711" s="13" t="s">
        <v>8</v>
      </c>
      <c r="L1711" s="13" t="s">
        <v>10</v>
      </c>
      <c r="M1711" s="14"/>
      <c r="N1711" s="14">
        <v>7650000.5499999998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236</v>
      </c>
      <c r="G1712" s="13"/>
      <c r="H1712" s="13"/>
      <c r="I1712" s="13"/>
      <c r="J1712" s="13" t="s">
        <v>497</v>
      </c>
      <c r="K1712" s="13" t="s">
        <v>8</v>
      </c>
      <c r="L1712" s="13" t="s">
        <v>11</v>
      </c>
      <c r="M1712" s="14">
        <v>-2197999.4700000002</v>
      </c>
      <c r="N1712" s="14">
        <v>-20838084.859999999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SUM(M1701:M1712)</f>
        <v>-2197999.4700000002</v>
      </c>
      <c r="N1713" s="28">
        <f>SUM(N1701:N1712)</f>
        <v>-13188084.309999999</v>
      </c>
    </row>
    <row r="1715" spans="1:14" ht="12.75" customHeight="1" x14ac:dyDescent="0.3">
      <c r="A1715" s="56" t="s">
        <v>498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502</v>
      </c>
      <c r="B1716" s="3" t="s">
        <v>503</v>
      </c>
      <c r="C1716" s="3" t="s">
        <v>41</v>
      </c>
      <c r="D1716" s="3"/>
      <c r="E1716" s="3"/>
      <c r="F1716" s="13" t="s">
        <v>500</v>
      </c>
      <c r="G1716" s="13"/>
      <c r="H1716" s="13"/>
      <c r="I1716" s="13"/>
      <c r="J1716" s="13" t="s">
        <v>43</v>
      </c>
      <c r="K1716" s="13" t="s">
        <v>3</v>
      </c>
      <c r="L1716" s="13" t="s">
        <v>10</v>
      </c>
      <c r="M1716" s="14">
        <v>36361.69</v>
      </c>
      <c r="N1716" s="14">
        <v>2982272.55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500</v>
      </c>
      <c r="G1717" s="13"/>
      <c r="H1717" s="13"/>
      <c r="I1717" s="13"/>
      <c r="J1717" s="13" t="s">
        <v>43</v>
      </c>
      <c r="K1717" s="13" t="s">
        <v>3</v>
      </c>
      <c r="L1717" s="13" t="s">
        <v>11</v>
      </c>
      <c r="M1717" s="14">
        <v>-196384.92</v>
      </c>
      <c r="N1717" s="14">
        <v>-4823165.07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500</v>
      </c>
      <c r="G1718" s="13"/>
      <c r="H1718" s="13"/>
      <c r="I1718" s="13"/>
      <c r="J1718" s="13" t="s">
        <v>44</v>
      </c>
      <c r="K1718" s="13" t="s">
        <v>3</v>
      </c>
      <c r="L1718" s="13" t="s">
        <v>10</v>
      </c>
      <c r="M1718" s="14">
        <v>3860.82</v>
      </c>
      <c r="N1718" s="14">
        <v>367945.57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500</v>
      </c>
      <c r="G1719" s="13"/>
      <c r="H1719" s="13"/>
      <c r="I1719" s="13"/>
      <c r="J1719" s="13" t="s">
        <v>44</v>
      </c>
      <c r="K1719" s="13" t="s">
        <v>3</v>
      </c>
      <c r="L1719" s="13" t="s">
        <v>11</v>
      </c>
      <c r="M1719" s="14">
        <v>-9422673.9199999999</v>
      </c>
      <c r="N1719" s="14">
        <v>-15659978.34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500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893957.36</v>
      </c>
      <c r="N1720" s="14">
        <v>893957.36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500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4">
        <v>-893957.36</v>
      </c>
      <c r="N1721" s="14">
        <v>-893957.36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500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4">
        <v>-44665.1</v>
      </c>
      <c r="N1722" s="14">
        <v>-451974.74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500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215</v>
      </c>
      <c r="N1723" s="14">
        <v>3094.11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500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20556.05</v>
      </c>
      <c r="N1724" s="14">
        <v>1019191.02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500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-23314.670000000002</v>
      </c>
      <c r="N1725" s="14">
        <v>-808805.05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500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15</v>
      </c>
      <c r="M1726" s="14"/>
      <c r="N1726" s="14">
        <v>22570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500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18</v>
      </c>
      <c r="M1727" s="15"/>
      <c r="N1727" s="14">
        <v>-22570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500</v>
      </c>
      <c r="G1728" s="13"/>
      <c r="H1728" s="13"/>
      <c r="I1728" s="13" t="s">
        <v>13</v>
      </c>
      <c r="J1728" s="13" t="s">
        <v>46</v>
      </c>
      <c r="K1728" s="13" t="s">
        <v>3</v>
      </c>
      <c r="L1728" s="13" t="s">
        <v>16</v>
      </c>
      <c r="M1728" s="15"/>
      <c r="N1728" s="14">
        <v>-258.75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500</v>
      </c>
      <c r="G1729" s="13"/>
      <c r="H1729" s="13"/>
      <c r="I1729" s="13" t="s">
        <v>4</v>
      </c>
      <c r="J1729" s="13" t="s">
        <v>696</v>
      </c>
      <c r="K1729" s="13" t="s">
        <v>8</v>
      </c>
      <c r="L1729" s="13" t="s">
        <v>7</v>
      </c>
      <c r="M1729" s="14"/>
      <c r="N1729" s="14">
        <v>-918864.81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500</v>
      </c>
      <c r="G1730" s="13"/>
      <c r="H1730" s="13"/>
      <c r="I1730" s="13" t="s">
        <v>4</v>
      </c>
      <c r="J1730" s="13" t="s">
        <v>698</v>
      </c>
      <c r="K1730" s="13" t="s">
        <v>8</v>
      </c>
      <c r="L1730" s="13" t="s">
        <v>50</v>
      </c>
      <c r="M1730" s="15"/>
      <c r="N1730" s="14">
        <v>0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500</v>
      </c>
      <c r="G1731" s="13"/>
      <c r="H1731" s="13"/>
      <c r="I1731" s="13" t="s">
        <v>4</v>
      </c>
      <c r="J1731" s="13" t="s">
        <v>698</v>
      </c>
      <c r="K1731" s="13" t="s">
        <v>8</v>
      </c>
      <c r="L1731" s="13" t="s">
        <v>7</v>
      </c>
      <c r="M1731" s="14"/>
      <c r="N1731" s="14">
        <v>-33750047.950000003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SUM(M1716:M1731)</f>
        <v>-9626045.0499999989</v>
      </c>
      <c r="N1732" s="28">
        <f>SUM(N1716:N1731)</f>
        <v>-52040591.460000001</v>
      </c>
    </row>
    <row r="1733" spans="1:14" ht="12.75" customHeight="1" x14ac:dyDescent="0.3">
      <c r="A1733" s="55" t="s">
        <v>753</v>
      </c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</row>
    <row r="1734" spans="1:14" ht="12.75" customHeight="1" x14ac:dyDescent="0.3">
      <c r="A1734" s="3" t="s">
        <v>505</v>
      </c>
      <c r="B1734" s="3" t="s">
        <v>506</v>
      </c>
      <c r="C1734" s="3" t="s">
        <v>2</v>
      </c>
      <c r="D1734" s="3"/>
      <c r="E1734" s="3"/>
      <c r="F1734" s="13" t="s">
        <v>500</v>
      </c>
      <c r="G1734" s="13"/>
      <c r="H1734" s="13"/>
      <c r="I1734" s="13"/>
      <c r="J1734" s="13" t="s">
        <v>9</v>
      </c>
      <c r="K1734" s="13" t="s">
        <v>3</v>
      </c>
      <c r="L1734" s="13" t="s">
        <v>10</v>
      </c>
      <c r="M1734" s="14">
        <v>6782.62</v>
      </c>
      <c r="N1734" s="14">
        <v>19869533.34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500</v>
      </c>
      <c r="G1735" s="13"/>
      <c r="H1735" s="13"/>
      <c r="I1735" s="13"/>
      <c r="J1735" s="13" t="s">
        <v>9</v>
      </c>
      <c r="K1735" s="13" t="s">
        <v>3</v>
      </c>
      <c r="L1735" s="13" t="s">
        <v>11</v>
      </c>
      <c r="M1735" s="14">
        <v>-7173.03</v>
      </c>
      <c r="N1735" s="14">
        <v>-3355009.93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500</v>
      </c>
      <c r="G1736" s="13"/>
      <c r="H1736" s="13"/>
      <c r="I1736" s="13" t="s">
        <v>13</v>
      </c>
      <c r="J1736" s="13" t="s">
        <v>24</v>
      </c>
      <c r="K1736" s="13" t="s">
        <v>3</v>
      </c>
      <c r="L1736" s="13" t="s">
        <v>15</v>
      </c>
      <c r="M1736" s="14"/>
      <c r="N1736" s="14">
        <v>172568.24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500</v>
      </c>
      <c r="G1737" s="13"/>
      <c r="H1737" s="13"/>
      <c r="I1737" s="13" t="s">
        <v>13</v>
      </c>
      <c r="J1737" s="13" t="s">
        <v>24</v>
      </c>
      <c r="K1737" s="13" t="s">
        <v>3</v>
      </c>
      <c r="L1737" s="13" t="s">
        <v>18</v>
      </c>
      <c r="M1737" s="14"/>
      <c r="N1737" s="14">
        <v>-172568.24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500</v>
      </c>
      <c r="G1738" s="13"/>
      <c r="H1738" s="13"/>
      <c r="I1738" s="13" t="s">
        <v>13</v>
      </c>
      <c r="J1738" s="13" t="s">
        <v>14</v>
      </c>
      <c r="K1738" s="13" t="s">
        <v>3</v>
      </c>
      <c r="L1738" s="13" t="s">
        <v>16</v>
      </c>
      <c r="M1738" s="14">
        <v>-869772.75</v>
      </c>
      <c r="N1738" s="14">
        <v>-47886888.75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500</v>
      </c>
      <c r="G1739" s="13"/>
      <c r="H1739" s="13"/>
      <c r="I1739" s="13" t="s">
        <v>13</v>
      </c>
      <c r="J1739" s="13" t="s">
        <v>14</v>
      </c>
      <c r="K1739" s="13" t="s">
        <v>3</v>
      </c>
      <c r="L1739" s="13" t="s">
        <v>17</v>
      </c>
      <c r="M1739" s="14"/>
      <c r="N1739" s="14">
        <v>106436.66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500</v>
      </c>
      <c r="G1740" s="13"/>
      <c r="H1740" s="13"/>
      <c r="I1740" s="13" t="s">
        <v>13</v>
      </c>
      <c r="J1740" s="13" t="s">
        <v>14</v>
      </c>
      <c r="K1740" s="13" t="s">
        <v>3</v>
      </c>
      <c r="L1740" s="13" t="s">
        <v>15</v>
      </c>
      <c r="M1740" s="14">
        <v>1303920.8900000001</v>
      </c>
      <c r="N1740" s="14">
        <v>56454996.759999998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500</v>
      </c>
      <c r="G1741" s="13"/>
      <c r="H1741" s="13"/>
      <c r="I1741" s="13" t="s">
        <v>13</v>
      </c>
      <c r="J1741" s="13" t="s">
        <v>14</v>
      </c>
      <c r="K1741" s="13" t="s">
        <v>3</v>
      </c>
      <c r="L1741" s="13" t="s">
        <v>18</v>
      </c>
      <c r="M1741" s="14">
        <v>-1143342.7</v>
      </c>
      <c r="N1741" s="14">
        <v>-9624660.4100000001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500</v>
      </c>
      <c r="G1742" s="13"/>
      <c r="H1742" s="13"/>
      <c r="I1742" s="13" t="s">
        <v>4</v>
      </c>
      <c r="J1742" s="13" t="s">
        <v>507</v>
      </c>
      <c r="K1742" s="13" t="s">
        <v>8</v>
      </c>
      <c r="L1742" s="13" t="s">
        <v>50</v>
      </c>
      <c r="M1742" s="14"/>
      <c r="N1742" s="14">
        <v>12719562.16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500</v>
      </c>
      <c r="G1743" s="13"/>
      <c r="H1743" s="13"/>
      <c r="I1743" s="13" t="s">
        <v>4</v>
      </c>
      <c r="J1743" s="13" t="s">
        <v>507</v>
      </c>
      <c r="K1743" s="13" t="s">
        <v>8</v>
      </c>
      <c r="L1743" s="13" t="s">
        <v>7</v>
      </c>
      <c r="M1743" s="15"/>
      <c r="N1743" s="14">
        <v>-13270266.16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SUM(M1734:M1743)</f>
        <v>-709584.96999999986</v>
      </c>
      <c r="N1744" s="28">
        <f>SUM(N1734:N1743)</f>
        <v>15013703.669999998</v>
      </c>
    </row>
    <row r="1746" spans="1:14" ht="12.75" customHeight="1" x14ac:dyDescent="0.3">
      <c r="A1746" s="3" t="s">
        <v>508</v>
      </c>
      <c r="B1746" s="3" t="s">
        <v>509</v>
      </c>
      <c r="C1746" s="3" t="s">
        <v>41</v>
      </c>
      <c r="D1746" s="3"/>
      <c r="E1746" s="3"/>
      <c r="F1746" s="18" t="s">
        <v>510</v>
      </c>
      <c r="G1746" s="18"/>
      <c r="H1746" s="18"/>
      <c r="I1746" s="18"/>
      <c r="J1746" s="18" t="s">
        <v>511</v>
      </c>
      <c r="K1746" s="18" t="s">
        <v>8</v>
      </c>
      <c r="L1746" s="18" t="s">
        <v>10</v>
      </c>
      <c r="M1746" s="27">
        <v>0</v>
      </c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510</v>
      </c>
      <c r="G1747" s="18"/>
      <c r="H1747" s="18"/>
      <c r="I1747" s="18"/>
      <c r="J1747" s="18" t="s">
        <v>511</v>
      </c>
      <c r="K1747" s="18" t="s">
        <v>8</v>
      </c>
      <c r="L1747" s="18" t="s">
        <v>11</v>
      </c>
      <c r="M1747" s="27">
        <v>0</v>
      </c>
      <c r="N1747" s="26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510</v>
      </c>
      <c r="G1748" s="18"/>
      <c r="H1748" s="18"/>
      <c r="I1748" s="18" t="s">
        <v>13</v>
      </c>
      <c r="J1748" s="18" t="s">
        <v>68</v>
      </c>
      <c r="K1748" s="18" t="s">
        <v>3</v>
      </c>
      <c r="L1748" s="18" t="s">
        <v>16</v>
      </c>
      <c r="M1748" s="27">
        <v>0</v>
      </c>
      <c r="N1748" s="26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510</v>
      </c>
      <c r="G1749" s="18"/>
      <c r="H1749" s="18"/>
      <c r="I1749" s="18" t="s">
        <v>13</v>
      </c>
      <c r="J1749" s="18" t="s">
        <v>68</v>
      </c>
      <c r="K1749" s="18" t="s">
        <v>3</v>
      </c>
      <c r="L1749" s="18" t="s">
        <v>15</v>
      </c>
      <c r="M1749" s="27">
        <v>0</v>
      </c>
      <c r="N1749" s="26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510</v>
      </c>
      <c r="G1750" s="18"/>
      <c r="H1750" s="18"/>
      <c r="I1750" s="18" t="s">
        <v>13</v>
      </c>
      <c r="J1750" s="18" t="s">
        <v>68</v>
      </c>
      <c r="K1750" s="18" t="s">
        <v>3</v>
      </c>
      <c r="L1750" s="18" t="s">
        <v>18</v>
      </c>
      <c r="M1750" s="27">
        <v>0</v>
      </c>
      <c r="N1750" s="26">
        <v>0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SUM(M1746:M1750)</f>
        <v>0</v>
      </c>
      <c r="N1751" s="28">
        <f>SUM(N1746:N1750)</f>
        <v>0</v>
      </c>
    </row>
    <row r="1753" spans="1:14" ht="12.75" customHeight="1" x14ac:dyDescent="0.3">
      <c r="A1753" s="3" t="s">
        <v>512</v>
      </c>
      <c r="B1753" s="3" t="s">
        <v>745</v>
      </c>
      <c r="C1753" s="3" t="s">
        <v>41</v>
      </c>
      <c r="F1753" s="21" t="s">
        <v>71</v>
      </c>
      <c r="G1753" s="21"/>
      <c r="H1753" s="21"/>
      <c r="I1753" s="21" t="s">
        <v>4</v>
      </c>
      <c r="J1753" s="21" t="s">
        <v>513</v>
      </c>
      <c r="K1753" s="21" t="s">
        <v>8</v>
      </c>
      <c r="L1753" s="21" t="s">
        <v>50</v>
      </c>
      <c r="M1753" s="21"/>
      <c r="N1753" s="21">
        <v>38580.020000000004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71</v>
      </c>
      <c r="G1754" s="13"/>
      <c r="H1754" s="13"/>
      <c r="I1754" s="13" t="s">
        <v>4</v>
      </c>
      <c r="J1754" s="13" t="s">
        <v>513</v>
      </c>
      <c r="K1754" s="13" t="s">
        <v>8</v>
      </c>
      <c r="L1754" s="13" t="s">
        <v>7</v>
      </c>
      <c r="M1754" s="14">
        <v>-830985137.85000002</v>
      </c>
      <c r="N1754" s="14">
        <v>-36652846826.559998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31">
        <f>SUM(M1753:M1754)</f>
        <v>-830985137.85000002</v>
      </c>
      <c r="N1755" s="31">
        <f>SUM(N1753:N1754)</f>
        <v>-36652808246.540001</v>
      </c>
    </row>
    <row r="1757" spans="1:14" ht="12.75" customHeight="1" x14ac:dyDescent="0.3">
      <c r="A1757" s="56" t="s">
        <v>514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515</v>
      </c>
      <c r="B1758" s="3" t="s">
        <v>516</v>
      </c>
      <c r="C1758" s="3" t="s">
        <v>41</v>
      </c>
      <c r="D1758" s="3"/>
      <c r="E1758" s="3"/>
      <c r="F1758" s="13" t="s">
        <v>517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/>
      <c r="N1758" s="14">
        <v>4.34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517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-759.52</v>
      </c>
      <c r="N1759" s="14">
        <v>-13686.66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517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/>
      <c r="N1760" s="14">
        <v>973.04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517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-285180.90000000002</v>
      </c>
      <c r="N1761" s="14">
        <v>-594616.03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517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16</v>
      </c>
      <c r="M1762" s="14"/>
      <c r="N1762" s="14">
        <v>-27022.13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517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17</v>
      </c>
      <c r="M1763" s="14"/>
      <c r="N1763" s="14">
        <v>428962.13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517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4"/>
      <c r="N1764" s="14">
        <v>-401940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517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16</v>
      </c>
      <c r="M1765" s="15">
        <v>-151753.76</v>
      </c>
      <c r="N1765" s="14">
        <v>-2825278.83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517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17</v>
      </c>
      <c r="M1766" s="14">
        <v>151405.01</v>
      </c>
      <c r="N1766" s="14">
        <v>2829353.83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517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15</v>
      </c>
      <c r="M1767" s="14">
        <v>4503.75</v>
      </c>
      <c r="N1767" s="14">
        <v>19574.5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517</v>
      </c>
      <c r="G1768" s="13"/>
      <c r="H1768" s="13"/>
      <c r="I1768" s="13" t="s">
        <v>13</v>
      </c>
      <c r="J1768" s="13" t="s">
        <v>70</v>
      </c>
      <c r="K1768" s="13" t="s">
        <v>3</v>
      </c>
      <c r="L1768" s="13" t="s">
        <v>18</v>
      </c>
      <c r="M1768" s="14">
        <v>-4503.75</v>
      </c>
      <c r="N1768" s="14">
        <v>-19574.5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SUM(M1758:M1768)</f>
        <v>-286289.17000000004</v>
      </c>
      <c r="N1769" s="28">
        <f>SUM(N1758:N1768)</f>
        <v>-603250.31000000006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518</v>
      </c>
      <c r="B1771" s="3" t="s">
        <v>519</v>
      </c>
      <c r="C1771" s="3" t="s">
        <v>2</v>
      </c>
      <c r="D1771" s="3"/>
      <c r="E1771" s="3"/>
      <c r="F1771" s="13" t="s">
        <v>517</v>
      </c>
      <c r="G1771" s="13"/>
      <c r="H1771" s="13"/>
      <c r="I1771" s="13"/>
      <c r="J1771" s="13" t="s">
        <v>9</v>
      </c>
      <c r="K1771" s="13" t="s">
        <v>3</v>
      </c>
      <c r="L1771" s="13" t="s">
        <v>11</v>
      </c>
      <c r="M1771" s="14">
        <v>-262881.34999999998</v>
      </c>
      <c r="N1771" s="14">
        <v>-964461.06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28">
        <f>SUM(M1771:M1771)</f>
        <v>-262881.34999999998</v>
      </c>
      <c r="N1772" s="28">
        <f>SUM(N1771:N1771)</f>
        <v>-964461.06</v>
      </c>
    </row>
    <row r="1774" spans="1:14" ht="12.75" customHeight="1" x14ac:dyDescent="0.3">
      <c r="A1774" s="56" t="s">
        <v>520</v>
      </c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</row>
    <row r="1775" spans="1:14" ht="12.75" customHeight="1" x14ac:dyDescent="0.3">
      <c r="A1775" s="3" t="s">
        <v>521</v>
      </c>
      <c r="B1775" s="3" t="s">
        <v>522</v>
      </c>
      <c r="C1775" s="3" t="s">
        <v>41</v>
      </c>
      <c r="D1775" s="3"/>
      <c r="E1775" s="3"/>
      <c r="F1775" s="13" t="s">
        <v>114</v>
      </c>
      <c r="G1775" s="13"/>
      <c r="H1775" s="13"/>
      <c r="I1775" s="13"/>
      <c r="J1775" s="13" t="s">
        <v>43</v>
      </c>
      <c r="K1775" s="13" t="s">
        <v>3</v>
      </c>
      <c r="L1775" s="13" t="s">
        <v>11</v>
      </c>
      <c r="M1775" s="14">
        <v>-224.02</v>
      </c>
      <c r="N1775" s="14">
        <v>-3833.6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114</v>
      </c>
      <c r="G1776" s="13"/>
      <c r="H1776" s="13"/>
      <c r="I1776" s="13"/>
      <c r="J1776" s="13" t="s">
        <v>9</v>
      </c>
      <c r="K1776" s="13" t="s">
        <v>3</v>
      </c>
      <c r="L1776" s="13" t="s">
        <v>11</v>
      </c>
      <c r="M1776" s="14">
        <v>-2601.5</v>
      </c>
      <c r="N1776" s="14">
        <v>-119590.38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114</v>
      </c>
      <c r="G1777" s="13"/>
      <c r="H1777" s="13"/>
      <c r="I1777" s="13"/>
      <c r="J1777" s="13" t="s">
        <v>44</v>
      </c>
      <c r="K1777" s="13" t="s">
        <v>3</v>
      </c>
      <c r="L1777" s="13" t="s">
        <v>10</v>
      </c>
      <c r="M1777" s="14"/>
      <c r="N1777" s="14">
        <v>10504.49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114</v>
      </c>
      <c r="G1778" s="13"/>
      <c r="H1778" s="13"/>
      <c r="I1778" s="13"/>
      <c r="J1778" s="13" t="s">
        <v>44</v>
      </c>
      <c r="K1778" s="13" t="s">
        <v>3</v>
      </c>
      <c r="L1778" s="13" t="s">
        <v>11</v>
      </c>
      <c r="M1778" s="14">
        <v>-403053.76</v>
      </c>
      <c r="N1778" s="14">
        <v>-2524705.2400000002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114</v>
      </c>
      <c r="G1779" s="13"/>
      <c r="H1779" s="13"/>
      <c r="I1779" s="13" t="s">
        <v>13</v>
      </c>
      <c r="J1779" s="13" t="s">
        <v>68</v>
      </c>
      <c r="K1779" s="13" t="s">
        <v>3</v>
      </c>
      <c r="L1779" s="13" t="s">
        <v>15</v>
      </c>
      <c r="M1779" s="14"/>
      <c r="N1779" s="14">
        <v>1339000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114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18</v>
      </c>
      <c r="M1780" s="14"/>
      <c r="N1780" s="14">
        <v>-1339000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114</v>
      </c>
      <c r="G1781" s="13"/>
      <c r="H1781" s="13"/>
      <c r="I1781" s="13" t="s">
        <v>13</v>
      </c>
      <c r="J1781" s="13" t="s">
        <v>45</v>
      </c>
      <c r="K1781" s="13" t="s">
        <v>3</v>
      </c>
      <c r="L1781" s="13" t="s">
        <v>15</v>
      </c>
      <c r="M1781" s="14"/>
      <c r="N1781" s="14">
        <v>10000000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114</v>
      </c>
      <c r="G1782" s="13"/>
      <c r="H1782" s="13"/>
      <c r="I1782" s="13" t="s">
        <v>4</v>
      </c>
      <c r="J1782" s="13" t="s">
        <v>523</v>
      </c>
      <c r="K1782" s="13" t="s">
        <v>8</v>
      </c>
      <c r="L1782" s="13" t="s">
        <v>50</v>
      </c>
      <c r="M1782" s="14">
        <v>250</v>
      </c>
      <c r="N1782" s="14">
        <v>10000605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114</v>
      </c>
      <c r="G1783" s="13"/>
      <c r="H1783" s="13"/>
      <c r="I1783" s="13" t="s">
        <v>4</v>
      </c>
      <c r="J1783" s="13" t="s">
        <v>523</v>
      </c>
      <c r="K1783" s="13" t="s">
        <v>8</v>
      </c>
      <c r="L1783" s="13" t="s">
        <v>7</v>
      </c>
      <c r="M1783" s="14">
        <v>-167250</v>
      </c>
      <c r="N1783" s="14">
        <v>-27578617.030000001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SUM(M1775:M1783)</f>
        <v>-572879.28</v>
      </c>
      <c r="N1784" s="28">
        <f>SUM(N1775:N1783)</f>
        <v>-10215636.760000002</v>
      </c>
    </row>
    <row r="1786" spans="1:14" ht="12.75" customHeight="1" x14ac:dyDescent="0.3">
      <c r="A1786" s="56" t="s">
        <v>524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3">
      <c r="A1787" s="3" t="s">
        <v>525</v>
      </c>
      <c r="B1787" s="3" t="s">
        <v>709</v>
      </c>
      <c r="C1787" s="3" t="s">
        <v>41</v>
      </c>
      <c r="D1787" s="3"/>
      <c r="E1787" s="3"/>
      <c r="F1787" s="13" t="s">
        <v>74</v>
      </c>
      <c r="G1787" s="13"/>
      <c r="H1787" s="13"/>
      <c r="I1787" s="13"/>
      <c r="J1787" s="13" t="s">
        <v>43</v>
      </c>
      <c r="K1787" s="13" t="s">
        <v>3</v>
      </c>
      <c r="L1787" s="13" t="s">
        <v>11</v>
      </c>
      <c r="M1787" s="15"/>
      <c r="N1787" s="14">
        <v>-0.79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74</v>
      </c>
      <c r="G1788" s="13"/>
      <c r="H1788" s="13"/>
      <c r="I1788" s="13"/>
      <c r="J1788" s="13" t="s">
        <v>44</v>
      </c>
      <c r="K1788" s="13" t="s">
        <v>3</v>
      </c>
      <c r="L1788" s="13" t="s">
        <v>10</v>
      </c>
      <c r="M1788" s="15"/>
      <c r="N1788" s="14">
        <v>84873.24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74</v>
      </c>
      <c r="G1789" s="13"/>
      <c r="H1789" s="13"/>
      <c r="I1789" s="13"/>
      <c r="J1789" s="13" t="s">
        <v>44</v>
      </c>
      <c r="K1789" s="13" t="s">
        <v>3</v>
      </c>
      <c r="L1789" s="13" t="s">
        <v>11</v>
      </c>
      <c r="M1789" s="15"/>
      <c r="N1789" s="14">
        <v>-84873.24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74</v>
      </c>
      <c r="G1790" s="13"/>
      <c r="H1790" s="13"/>
      <c r="I1790" s="13"/>
      <c r="J1790" s="13" t="s">
        <v>44</v>
      </c>
      <c r="K1790" s="13" t="s">
        <v>8</v>
      </c>
      <c r="L1790" s="13" t="s">
        <v>10</v>
      </c>
      <c r="M1790" s="15"/>
      <c r="N1790" s="14">
        <v>592.58000000000004</v>
      </c>
    </row>
    <row r="1791" spans="1:14" ht="12.6" customHeight="1" x14ac:dyDescent="0.3">
      <c r="A1791" s="3"/>
      <c r="B1791" s="3"/>
      <c r="C1791" s="3"/>
      <c r="D1791" s="3"/>
      <c r="E1791" s="3"/>
      <c r="F1791" s="13" t="s">
        <v>74</v>
      </c>
      <c r="G1791" s="13"/>
      <c r="H1791" s="13"/>
      <c r="I1791" s="13"/>
      <c r="J1791" s="13" t="s">
        <v>44</v>
      </c>
      <c r="K1791" s="13" t="s">
        <v>8</v>
      </c>
      <c r="L1791" s="13" t="s">
        <v>11</v>
      </c>
      <c r="M1791" s="15"/>
      <c r="N1791" s="14">
        <v>-1791.69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74</v>
      </c>
      <c r="G1792" s="13"/>
      <c r="H1792" s="13"/>
      <c r="I1792" s="13"/>
      <c r="J1792" s="13" t="s">
        <v>44</v>
      </c>
      <c r="K1792" s="13" t="s">
        <v>6</v>
      </c>
      <c r="L1792" s="13" t="s">
        <v>11</v>
      </c>
      <c r="M1792" s="15">
        <v>-185541.75</v>
      </c>
      <c r="N1792" s="14">
        <v>-650276.82999999996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74</v>
      </c>
      <c r="G1793" s="13"/>
      <c r="H1793" s="13"/>
      <c r="I1793" s="13" t="s">
        <v>13</v>
      </c>
      <c r="J1793" s="13" t="s">
        <v>68</v>
      </c>
      <c r="K1793" s="13" t="s">
        <v>3</v>
      </c>
      <c r="L1793" s="13" t="s">
        <v>16</v>
      </c>
      <c r="M1793" s="14">
        <v>-10813.12</v>
      </c>
      <c r="N1793" s="14">
        <v>-297470.92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74</v>
      </c>
      <c r="G1794" s="13"/>
      <c r="H1794" s="13"/>
      <c r="I1794" s="13" t="s">
        <v>13</v>
      </c>
      <c r="J1794" s="13" t="s">
        <v>68</v>
      </c>
      <c r="K1794" s="13" t="s">
        <v>3</v>
      </c>
      <c r="L1794" s="13" t="s">
        <v>17</v>
      </c>
      <c r="M1794" s="14">
        <v>10813.12</v>
      </c>
      <c r="N1794" s="14">
        <v>145504.75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74</v>
      </c>
      <c r="G1795" s="13"/>
      <c r="H1795" s="13"/>
      <c r="I1795" s="13" t="s">
        <v>13</v>
      </c>
      <c r="J1795" s="13" t="s">
        <v>68</v>
      </c>
      <c r="K1795" s="13" t="s">
        <v>3</v>
      </c>
      <c r="L1795" s="13" t="s">
        <v>15</v>
      </c>
      <c r="M1795" s="14"/>
      <c r="N1795" s="14">
        <v>191488.93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74</v>
      </c>
      <c r="G1796" s="13"/>
      <c r="H1796" s="13"/>
      <c r="I1796" s="13" t="s">
        <v>13</v>
      </c>
      <c r="J1796" s="13" t="s">
        <v>68</v>
      </c>
      <c r="K1796" s="13" t="s">
        <v>3</v>
      </c>
      <c r="L1796" s="13" t="s">
        <v>18</v>
      </c>
      <c r="M1796" s="14"/>
      <c r="N1796" s="14">
        <v>-39522.76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SUM(M1787:M1796)</f>
        <v>-185541.75</v>
      </c>
      <c r="N1797" s="28">
        <f>SUM(N1787:N1796)</f>
        <v>-651476.73</v>
      </c>
    </row>
    <row r="1798" spans="1:14" ht="12.75" customHeight="1" x14ac:dyDescent="0.3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3">
      <c r="A1799" s="3" t="s">
        <v>526</v>
      </c>
      <c r="B1799" s="3" t="s">
        <v>710</v>
      </c>
      <c r="C1799" s="3" t="s">
        <v>527</v>
      </c>
      <c r="D1799" s="3"/>
      <c r="E1799" s="3"/>
      <c r="F1799" s="13" t="s">
        <v>74</v>
      </c>
      <c r="G1799" s="13"/>
      <c r="H1799" s="13"/>
      <c r="I1799" s="13" t="s">
        <v>4</v>
      </c>
      <c r="J1799" s="13" t="s">
        <v>528</v>
      </c>
      <c r="K1799" s="13" t="s">
        <v>6</v>
      </c>
      <c r="L1799" s="13" t="s">
        <v>7</v>
      </c>
      <c r="M1799" s="14">
        <v>-300271.61</v>
      </c>
      <c r="N1799" s="14">
        <v>-303491194.94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74</v>
      </c>
      <c r="G1800" s="13"/>
      <c r="H1800" s="13"/>
      <c r="I1800" s="13" t="s">
        <v>4</v>
      </c>
      <c r="J1800" s="13" t="s">
        <v>528</v>
      </c>
      <c r="K1800" s="13" t="s">
        <v>52</v>
      </c>
      <c r="L1800" s="13" t="s">
        <v>50</v>
      </c>
      <c r="M1800" s="14">
        <v>300271.61</v>
      </c>
      <c r="N1800" s="14">
        <v>300271.61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74</v>
      </c>
      <c r="G1801" s="13"/>
      <c r="H1801" s="13"/>
      <c r="I1801" s="13" t="s">
        <v>4</v>
      </c>
      <c r="J1801" s="13" t="s">
        <v>528</v>
      </c>
      <c r="K1801" s="13" t="s">
        <v>52</v>
      </c>
      <c r="L1801" s="13" t="s">
        <v>7</v>
      </c>
      <c r="M1801" s="14"/>
      <c r="N1801" s="14">
        <v>-300271.61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31">
        <f>M1799+M1801+M1800</f>
        <v>0</v>
      </c>
      <c r="N1802" s="31">
        <f>N1799+N1801+N1800</f>
        <v>-303491194.94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3" t="s">
        <v>529</v>
      </c>
      <c r="B1804" s="8"/>
      <c r="C1804" s="3" t="s">
        <v>243</v>
      </c>
      <c r="D1804" s="8"/>
      <c r="E1804" s="8"/>
      <c r="F1804" s="13" t="s">
        <v>74</v>
      </c>
      <c r="G1804" s="13"/>
      <c r="H1804" s="13"/>
      <c r="I1804" s="13" t="s">
        <v>13</v>
      </c>
      <c r="J1804" s="13" t="s">
        <v>24</v>
      </c>
      <c r="K1804" s="13" t="s">
        <v>3</v>
      </c>
      <c r="L1804" s="13" t="s">
        <v>16</v>
      </c>
      <c r="M1804" s="15"/>
      <c r="N1804" s="14">
        <v>-4495301.72</v>
      </c>
    </row>
    <row r="1805" spans="1:14" ht="12.75" customHeight="1" x14ac:dyDescent="0.3">
      <c r="A1805" s="3"/>
      <c r="B1805" s="8"/>
      <c r="C1805" s="3"/>
      <c r="D1805" s="8"/>
      <c r="E1805" s="8"/>
      <c r="F1805" s="13" t="s">
        <v>74</v>
      </c>
      <c r="G1805" s="13"/>
      <c r="H1805" s="13"/>
      <c r="I1805" s="13" t="s">
        <v>13</v>
      </c>
      <c r="J1805" s="13" t="s">
        <v>24</v>
      </c>
      <c r="K1805" s="13" t="s">
        <v>3</v>
      </c>
      <c r="L1805" s="13" t="s">
        <v>17</v>
      </c>
      <c r="M1805" s="15"/>
      <c r="N1805" s="14">
        <v>4495301.72</v>
      </c>
    </row>
    <row r="1806" spans="1:14" ht="12.75" customHeight="1" x14ac:dyDescent="0.3">
      <c r="A1806" s="3"/>
      <c r="B1806" s="8"/>
      <c r="C1806" s="3"/>
      <c r="D1806" s="8"/>
      <c r="E1806" s="8"/>
      <c r="F1806" s="13" t="s">
        <v>74</v>
      </c>
      <c r="G1806" s="13"/>
      <c r="H1806" s="13"/>
      <c r="I1806" s="13" t="s">
        <v>13</v>
      </c>
      <c r="J1806" s="13" t="s">
        <v>24</v>
      </c>
      <c r="K1806" s="13" t="s">
        <v>3</v>
      </c>
      <c r="L1806" s="13" t="s">
        <v>15</v>
      </c>
      <c r="M1806" s="15">
        <v>8728958.3699999992</v>
      </c>
      <c r="N1806" s="14">
        <v>84343587.359999999</v>
      </c>
    </row>
    <row r="1807" spans="1:14" ht="12.75" customHeight="1" x14ac:dyDescent="0.3">
      <c r="A1807" s="3"/>
      <c r="B1807" s="8"/>
      <c r="C1807" s="3"/>
      <c r="D1807" s="8"/>
      <c r="E1807" s="8"/>
      <c r="F1807" s="13" t="s">
        <v>74</v>
      </c>
      <c r="G1807" s="13"/>
      <c r="H1807" s="13"/>
      <c r="I1807" s="13" t="s">
        <v>13</v>
      </c>
      <c r="J1807" s="13" t="s">
        <v>24</v>
      </c>
      <c r="K1807" s="13" t="s">
        <v>3</v>
      </c>
      <c r="L1807" s="13" t="s">
        <v>18</v>
      </c>
      <c r="M1807" s="15">
        <v>-8728958.3699999992</v>
      </c>
      <c r="N1807" s="14">
        <v>-84343587.359999999</v>
      </c>
    </row>
    <row r="1808" spans="1:14" ht="12.75" customHeight="1" x14ac:dyDescent="0.3">
      <c r="A1808" s="3"/>
      <c r="B1808" s="8"/>
      <c r="C1808" s="3"/>
      <c r="D1808" s="8"/>
      <c r="E1808" s="8"/>
      <c r="F1808" s="13" t="s">
        <v>74</v>
      </c>
      <c r="G1808" s="13"/>
      <c r="H1808" s="13"/>
      <c r="I1808" s="13" t="s">
        <v>4</v>
      </c>
      <c r="J1808" s="13" t="s">
        <v>530</v>
      </c>
      <c r="K1808" s="13" t="s">
        <v>106</v>
      </c>
      <c r="L1808" s="13" t="s">
        <v>50</v>
      </c>
      <c r="M1808" s="14">
        <v>135006.78</v>
      </c>
      <c r="N1808" s="14">
        <v>1611132.85</v>
      </c>
    </row>
    <row r="1809" spans="1:14" ht="12.75" customHeight="1" x14ac:dyDescent="0.3">
      <c r="A1809" s="3"/>
      <c r="B1809" s="8"/>
      <c r="C1809" s="3"/>
      <c r="D1809" s="8"/>
      <c r="E1809" s="8"/>
      <c r="F1809" s="13" t="s">
        <v>74</v>
      </c>
      <c r="G1809" s="13"/>
      <c r="H1809" s="13"/>
      <c r="I1809" s="13" t="s">
        <v>4</v>
      </c>
      <c r="J1809" s="13" t="s">
        <v>530</v>
      </c>
      <c r="K1809" s="13" t="s">
        <v>106</v>
      </c>
      <c r="L1809" s="13" t="s">
        <v>7</v>
      </c>
      <c r="M1809" s="14">
        <v>-3454095.39</v>
      </c>
      <c r="N1809" s="14">
        <v>-32637561.66</v>
      </c>
    </row>
    <row r="1810" spans="1:14" ht="12.75" customHeight="1" x14ac:dyDescent="0.3">
      <c r="A1810" s="8" t="s">
        <v>753</v>
      </c>
      <c r="B1810" s="55" t="s">
        <v>753</v>
      </c>
      <c r="C1810" s="55"/>
      <c r="D1810" s="55"/>
      <c r="E1810" s="55"/>
      <c r="F1810" s="55"/>
      <c r="G1810" s="55"/>
      <c r="H1810" s="55"/>
      <c r="I1810" s="55"/>
      <c r="J1810" s="55"/>
      <c r="K1810" s="55"/>
      <c r="L1810" s="19" t="s">
        <v>753</v>
      </c>
      <c r="M1810" s="31">
        <f>SUM(M1804:M1809)</f>
        <v>-3319088.6100000003</v>
      </c>
      <c r="N1810" s="31">
        <f>SUM(N1804:N1809)</f>
        <v>-31026428.809999999</v>
      </c>
    </row>
    <row r="1812" spans="1:14" ht="12.75" customHeight="1" x14ac:dyDescent="0.3">
      <c r="A1812" s="56" t="s">
        <v>531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</row>
    <row r="1813" spans="1:14" ht="12.75" customHeight="1" x14ac:dyDescent="0.3">
      <c r="A1813" s="3" t="s">
        <v>532</v>
      </c>
      <c r="B1813" s="3" t="s">
        <v>533</v>
      </c>
      <c r="C1813" s="3" t="s">
        <v>41</v>
      </c>
      <c r="D1813" s="3"/>
      <c r="E1813" s="3"/>
      <c r="F1813" s="13" t="s">
        <v>431</v>
      </c>
      <c r="G1813" s="13"/>
      <c r="H1813" s="13"/>
      <c r="I1813" s="13"/>
      <c r="J1813" s="13" t="s">
        <v>535</v>
      </c>
      <c r="K1813" s="13" t="s">
        <v>8</v>
      </c>
      <c r="L1813" s="13" t="s">
        <v>11</v>
      </c>
      <c r="M1813" s="15"/>
      <c r="N1813" s="14">
        <v>-182504114.11000001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431</v>
      </c>
      <c r="G1814" s="13"/>
      <c r="H1814" s="13"/>
      <c r="I1814" s="13"/>
      <c r="J1814" s="13" t="s">
        <v>44</v>
      </c>
      <c r="K1814" s="13" t="s">
        <v>3</v>
      </c>
      <c r="L1814" s="13" t="s">
        <v>10</v>
      </c>
      <c r="M1814" s="15"/>
      <c r="N1814" s="14">
        <v>136295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431</v>
      </c>
      <c r="G1815" s="13"/>
      <c r="H1815" s="13"/>
      <c r="I1815" s="13"/>
      <c r="J1815" s="13" t="s">
        <v>44</v>
      </c>
      <c r="K1815" s="13" t="s">
        <v>3</v>
      </c>
      <c r="L1815" s="13" t="s">
        <v>11</v>
      </c>
      <c r="M1815" s="14">
        <v>-13192.29</v>
      </c>
      <c r="N1815" s="14">
        <v>-200683.49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431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-1070726.27</v>
      </c>
      <c r="N1816" s="14">
        <v>-11244993.9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431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1070726.27</v>
      </c>
      <c r="N1817" s="14">
        <v>11244993.9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431</v>
      </c>
      <c r="G1818" s="13"/>
      <c r="H1818" s="13"/>
      <c r="I1818" s="13" t="s">
        <v>13</v>
      </c>
      <c r="J1818" s="13" t="s">
        <v>68</v>
      </c>
      <c r="K1818" s="13" t="s">
        <v>3</v>
      </c>
      <c r="L1818" s="13" t="s">
        <v>15</v>
      </c>
      <c r="M1818" s="14">
        <v>273869.18</v>
      </c>
      <c r="N1818" s="14">
        <v>6037489.2599999998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431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18</v>
      </c>
      <c r="M1819" s="14">
        <v>-273869.18</v>
      </c>
      <c r="N1819" s="14">
        <v>-6037489.2599999998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431</v>
      </c>
      <c r="G1820" s="13"/>
      <c r="H1820" s="13"/>
      <c r="I1820" s="13" t="s">
        <v>13</v>
      </c>
      <c r="J1820" s="13" t="s">
        <v>45</v>
      </c>
      <c r="K1820" s="13" t="s">
        <v>3</v>
      </c>
      <c r="L1820" s="13" t="s">
        <v>16</v>
      </c>
      <c r="M1820" s="14">
        <v>-1976862449.02</v>
      </c>
      <c r="N1820" s="14">
        <v>-16297303164.450001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431</v>
      </c>
      <c r="G1821" s="13"/>
      <c r="H1821" s="13"/>
      <c r="I1821" s="13" t="s">
        <v>13</v>
      </c>
      <c r="J1821" s="13" t="s">
        <v>45</v>
      </c>
      <c r="K1821" s="13" t="s">
        <v>3</v>
      </c>
      <c r="L1821" s="13" t="s">
        <v>17</v>
      </c>
      <c r="M1821" s="14">
        <v>1954618122.25</v>
      </c>
      <c r="N1821" s="14">
        <v>16303433461.459999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431</v>
      </c>
      <c r="G1822" s="13"/>
      <c r="H1822" s="13"/>
      <c r="I1822" s="13" t="s">
        <v>13</v>
      </c>
      <c r="J1822" s="13" t="s">
        <v>45</v>
      </c>
      <c r="K1822" s="13" t="s">
        <v>3</v>
      </c>
      <c r="L1822" s="13" t="s">
        <v>15</v>
      </c>
      <c r="M1822" s="14">
        <v>27660986.039999999</v>
      </c>
      <c r="N1822" s="14">
        <v>412539030.18000001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431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18</v>
      </c>
      <c r="M1823" s="14">
        <v>-27967615.300000001</v>
      </c>
      <c r="N1823" s="14">
        <v>-403655470.02999997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SUM(M1813:M1823)</f>
        <v>-22564148.319999944</v>
      </c>
      <c r="N1824" s="28">
        <f>SUM(N1813:N1823)</f>
        <v>-167554645.44000202</v>
      </c>
    </row>
    <row r="1825" spans="1:14" ht="12.75" customHeight="1" x14ac:dyDescent="0.3">
      <c r="A1825" s="55" t="s">
        <v>753</v>
      </c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</row>
    <row r="1826" spans="1:14" ht="12.75" customHeight="1" x14ac:dyDescent="0.3">
      <c r="A1826" s="3" t="s">
        <v>536</v>
      </c>
      <c r="B1826" s="3" t="s">
        <v>537</v>
      </c>
      <c r="C1826" s="3" t="s">
        <v>2</v>
      </c>
      <c r="D1826" s="3"/>
      <c r="E1826" s="3"/>
      <c r="F1826" s="13" t="s">
        <v>431</v>
      </c>
      <c r="G1826" s="13"/>
      <c r="H1826" s="13"/>
      <c r="I1826" s="13"/>
      <c r="J1826" s="13" t="s">
        <v>9</v>
      </c>
      <c r="K1826" s="13" t="s">
        <v>3</v>
      </c>
      <c r="L1826" s="13" t="s">
        <v>10</v>
      </c>
      <c r="M1826" s="14">
        <v>358.23</v>
      </c>
      <c r="N1826" s="14">
        <v>39919.43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431</v>
      </c>
      <c r="G1827" s="13"/>
      <c r="H1827" s="13"/>
      <c r="I1827" s="13"/>
      <c r="J1827" s="13" t="s">
        <v>9</v>
      </c>
      <c r="K1827" s="13" t="s">
        <v>3</v>
      </c>
      <c r="L1827" s="13" t="s">
        <v>11</v>
      </c>
      <c r="M1827" s="14">
        <v>-891.26</v>
      </c>
      <c r="N1827" s="14">
        <v>-84247.08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431</v>
      </c>
      <c r="G1828" s="13"/>
      <c r="H1828" s="13"/>
      <c r="I1828" s="13" t="s">
        <v>13</v>
      </c>
      <c r="J1828" s="13" t="s">
        <v>14</v>
      </c>
      <c r="K1828" s="13" t="s">
        <v>3</v>
      </c>
      <c r="L1828" s="13" t="s">
        <v>16</v>
      </c>
      <c r="M1828" s="14">
        <v>-41748337.240000002</v>
      </c>
      <c r="N1828" s="14">
        <v>-319735630.01999998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431</v>
      </c>
      <c r="G1829" s="13"/>
      <c r="H1829" s="13"/>
      <c r="I1829" s="13" t="s">
        <v>13</v>
      </c>
      <c r="J1829" s="13" t="s">
        <v>14</v>
      </c>
      <c r="K1829" s="13" t="s">
        <v>3</v>
      </c>
      <c r="L1829" s="13" t="s">
        <v>17</v>
      </c>
      <c r="M1829" s="14">
        <v>41748337.240000002</v>
      </c>
      <c r="N1829" s="14">
        <v>319735630.01999998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431</v>
      </c>
      <c r="G1830" s="13"/>
      <c r="H1830" s="13"/>
      <c r="I1830" s="13" t="s">
        <v>13</v>
      </c>
      <c r="J1830" s="13" t="s">
        <v>14</v>
      </c>
      <c r="K1830" s="13" t="s">
        <v>3</v>
      </c>
      <c r="L1830" s="13" t="s">
        <v>15</v>
      </c>
      <c r="M1830" s="14">
        <v>41935348.100000001</v>
      </c>
      <c r="N1830" s="14">
        <v>446830425.62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431</v>
      </c>
      <c r="G1831" s="13"/>
      <c r="H1831" s="13"/>
      <c r="I1831" s="13" t="s">
        <v>13</v>
      </c>
      <c r="J1831" s="13" t="s">
        <v>14</v>
      </c>
      <c r="K1831" s="13" t="s">
        <v>3</v>
      </c>
      <c r="L1831" s="13" t="s">
        <v>18</v>
      </c>
      <c r="M1831" s="14">
        <v>-33394082.219999999</v>
      </c>
      <c r="N1831" s="14">
        <v>-452564944.45999998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SUM(M1826:M1831)</f>
        <v>8540732.8500000015</v>
      </c>
      <c r="N1832" s="28">
        <f>SUM(N1826:N1831)</f>
        <v>-5778846.4899999499</v>
      </c>
    </row>
    <row r="1834" spans="1:14" ht="12.75" customHeight="1" x14ac:dyDescent="0.3">
      <c r="A1834" s="56" t="s">
        <v>776</v>
      </c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</row>
    <row r="1835" spans="1:14" ht="12.75" customHeight="1" x14ac:dyDescent="0.3">
      <c r="A1835" s="3" t="s">
        <v>539</v>
      </c>
      <c r="B1835" s="3" t="s">
        <v>540</v>
      </c>
      <c r="C1835" s="3" t="s">
        <v>541</v>
      </c>
      <c r="D1835" s="3"/>
      <c r="E1835" s="3"/>
      <c r="F1835" s="13" t="s">
        <v>295</v>
      </c>
      <c r="G1835" s="13"/>
      <c r="H1835" s="13"/>
      <c r="I1835" s="13"/>
      <c r="J1835" s="13" t="s">
        <v>43</v>
      </c>
      <c r="K1835" s="13" t="s">
        <v>3</v>
      </c>
      <c r="L1835" s="13" t="s">
        <v>11</v>
      </c>
      <c r="M1835" s="15">
        <v>-4925.22</v>
      </c>
      <c r="N1835" s="14">
        <v>-23119.94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/>
      <c r="J1836" s="13" t="s">
        <v>542</v>
      </c>
      <c r="K1836" s="13" t="s">
        <v>3</v>
      </c>
      <c r="L1836" s="13" t="s">
        <v>11</v>
      </c>
      <c r="M1836" s="14">
        <v>-876385.37</v>
      </c>
      <c r="N1836" s="14">
        <v>-5740901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/>
      <c r="J1837" s="13" t="s">
        <v>543</v>
      </c>
      <c r="K1837" s="13" t="s">
        <v>3</v>
      </c>
      <c r="L1837" s="13" t="s">
        <v>11</v>
      </c>
      <c r="M1837" s="14">
        <v>-7682767.9000000004</v>
      </c>
      <c r="N1837" s="14">
        <v>-54518632.899999999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295</v>
      </c>
      <c r="G1838" s="13"/>
      <c r="H1838" s="13"/>
      <c r="I1838" s="13"/>
      <c r="J1838" s="13" t="s">
        <v>246</v>
      </c>
      <c r="K1838" s="13" t="s">
        <v>3</v>
      </c>
      <c r="L1838" s="13" t="s">
        <v>10</v>
      </c>
      <c r="M1838" s="14">
        <v>52139929.329999998</v>
      </c>
      <c r="N1838" s="14">
        <v>52139929.329999998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295</v>
      </c>
      <c r="G1839" s="13"/>
      <c r="H1839" s="13"/>
      <c r="I1839" s="13"/>
      <c r="J1839" s="13" t="s">
        <v>246</v>
      </c>
      <c r="K1839" s="13" t="s">
        <v>3</v>
      </c>
      <c r="L1839" s="13" t="s">
        <v>11</v>
      </c>
      <c r="M1839" s="14"/>
      <c r="N1839" s="14">
        <v>-2057854297.05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295</v>
      </c>
      <c r="G1840" s="13"/>
      <c r="H1840" s="13"/>
      <c r="I1840" s="13"/>
      <c r="J1840" s="13" t="s">
        <v>44</v>
      </c>
      <c r="K1840" s="13" t="s">
        <v>3</v>
      </c>
      <c r="L1840" s="13" t="s">
        <v>11</v>
      </c>
      <c r="M1840" s="14">
        <v>-87475.3</v>
      </c>
      <c r="N1840" s="14">
        <v>-304272.7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295</v>
      </c>
      <c r="G1841" s="13"/>
      <c r="H1841" s="13"/>
      <c r="I1841" s="13"/>
      <c r="J1841" s="13" t="s">
        <v>544</v>
      </c>
      <c r="K1841" s="13" t="s">
        <v>8</v>
      </c>
      <c r="L1841" s="13" t="s">
        <v>11</v>
      </c>
      <c r="M1841" s="14">
        <v>-15703577.58</v>
      </c>
      <c r="N1841" s="14">
        <v>-111436085.64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295</v>
      </c>
      <c r="G1842" s="13"/>
      <c r="H1842" s="13"/>
      <c r="I1842" s="13"/>
      <c r="J1842" s="13" t="s">
        <v>545</v>
      </c>
      <c r="K1842" s="13" t="s">
        <v>8</v>
      </c>
      <c r="L1842" s="13" t="s">
        <v>11</v>
      </c>
      <c r="M1842" s="14">
        <v>-669.68000000000006</v>
      </c>
      <c r="N1842" s="14">
        <v>-3470.16</v>
      </c>
    </row>
    <row r="1843" spans="1:14" ht="12.75" customHeight="1" x14ac:dyDescent="0.3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SUM(M1835:M1842)</f>
        <v>27784128.280000001</v>
      </c>
      <c r="N1843" s="28">
        <f>SUM(N1835:N1842)</f>
        <v>-2177740850.0599999</v>
      </c>
    </row>
    <row r="1844" spans="1:14" ht="12.75" customHeight="1" x14ac:dyDescent="0.3">
      <c r="A1844" s="55" t="s">
        <v>753</v>
      </c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</row>
    <row r="1845" spans="1:14" ht="12.75" customHeight="1" x14ac:dyDescent="0.3">
      <c r="A1845" s="3" t="s">
        <v>546</v>
      </c>
      <c r="B1845" s="3" t="s">
        <v>547</v>
      </c>
      <c r="C1845" s="3" t="s">
        <v>548</v>
      </c>
      <c r="D1845" s="3"/>
      <c r="E1845" s="3"/>
      <c r="F1845" s="13" t="s">
        <v>295</v>
      </c>
      <c r="G1845" s="13"/>
      <c r="H1845" s="13"/>
      <c r="I1845" s="13" t="s">
        <v>13</v>
      </c>
      <c r="J1845" s="13" t="s">
        <v>68</v>
      </c>
      <c r="K1845" s="13" t="s">
        <v>3</v>
      </c>
      <c r="L1845" s="13" t="s">
        <v>16</v>
      </c>
      <c r="M1845" s="14">
        <v>-36807.35</v>
      </c>
      <c r="N1845" s="14">
        <v>-65800.66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295</v>
      </c>
      <c r="G1846" s="13"/>
      <c r="H1846" s="13"/>
      <c r="I1846" s="13" t="s">
        <v>13</v>
      </c>
      <c r="J1846" s="13" t="s">
        <v>68</v>
      </c>
      <c r="K1846" s="13" t="s">
        <v>3</v>
      </c>
      <c r="L1846" s="13" t="s">
        <v>17</v>
      </c>
      <c r="M1846" s="15">
        <v>41</v>
      </c>
      <c r="N1846" s="14">
        <v>41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295</v>
      </c>
      <c r="G1847" s="13"/>
      <c r="H1847" s="13"/>
      <c r="I1847" s="13" t="s">
        <v>13</v>
      </c>
      <c r="J1847" s="13" t="s">
        <v>68</v>
      </c>
      <c r="K1847" s="13" t="s">
        <v>3</v>
      </c>
      <c r="L1847" s="13" t="s">
        <v>15</v>
      </c>
      <c r="M1847" s="15">
        <v>1286642.33</v>
      </c>
      <c r="N1847" s="14">
        <v>12976296.99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295</v>
      </c>
      <c r="G1848" s="13"/>
      <c r="H1848" s="13"/>
      <c r="I1848" s="13" t="s">
        <v>13</v>
      </c>
      <c r="J1848" s="13" t="s">
        <v>68</v>
      </c>
      <c r="K1848" s="13" t="s">
        <v>3</v>
      </c>
      <c r="L1848" s="13" t="s">
        <v>18</v>
      </c>
      <c r="M1848" s="15">
        <v>-1249875.98</v>
      </c>
      <c r="N1848" s="14">
        <v>-12910537.33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295</v>
      </c>
      <c r="G1849" s="13"/>
      <c r="H1849" s="13"/>
      <c r="I1849" s="13" t="s">
        <v>4</v>
      </c>
      <c r="J1849" s="13" t="s">
        <v>549</v>
      </c>
      <c r="K1849" s="13" t="s">
        <v>21</v>
      </c>
      <c r="L1849" s="13" t="s">
        <v>50</v>
      </c>
      <c r="M1849" s="15">
        <v>1137658.3700000001</v>
      </c>
      <c r="N1849" s="14">
        <v>4718130.08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295</v>
      </c>
      <c r="G1850" s="13"/>
      <c r="H1850" s="13"/>
      <c r="I1850" s="13" t="s">
        <v>4</v>
      </c>
      <c r="J1850" s="13" t="s">
        <v>549</v>
      </c>
      <c r="K1850" s="13" t="s">
        <v>21</v>
      </c>
      <c r="L1850" s="13" t="s">
        <v>7</v>
      </c>
      <c r="M1850" s="15">
        <v>-2290713.52</v>
      </c>
      <c r="N1850" s="14">
        <v>-9504714.5999999996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295</v>
      </c>
      <c r="G1851" s="13"/>
      <c r="H1851" s="13"/>
      <c r="I1851" s="13" t="s">
        <v>4</v>
      </c>
      <c r="J1851" s="13" t="s">
        <v>549</v>
      </c>
      <c r="K1851" s="13" t="s">
        <v>76</v>
      </c>
      <c r="L1851" s="13" t="s">
        <v>50</v>
      </c>
      <c r="M1851" s="15">
        <v>2160</v>
      </c>
      <c r="N1851" s="14">
        <v>51358.17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295</v>
      </c>
      <c r="G1852" s="13"/>
      <c r="H1852" s="13"/>
      <c r="I1852" s="13" t="s">
        <v>4</v>
      </c>
      <c r="J1852" s="13" t="s">
        <v>549</v>
      </c>
      <c r="K1852" s="13" t="s">
        <v>76</v>
      </c>
      <c r="L1852" s="13" t="s">
        <v>7</v>
      </c>
      <c r="M1852" s="15">
        <v>-4617.32</v>
      </c>
      <c r="N1852" s="14">
        <v>-370252.04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295</v>
      </c>
      <c r="G1853" s="13"/>
      <c r="H1853" s="13"/>
      <c r="I1853" s="13" t="s">
        <v>4</v>
      </c>
      <c r="J1853" s="13" t="s">
        <v>549</v>
      </c>
      <c r="K1853" s="13" t="s">
        <v>550</v>
      </c>
      <c r="L1853" s="13" t="s">
        <v>7</v>
      </c>
      <c r="M1853" s="15">
        <v>-69493.8</v>
      </c>
      <c r="N1853" s="14">
        <v>-493684.62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295</v>
      </c>
      <c r="G1854" s="13"/>
      <c r="H1854" s="13"/>
      <c r="I1854" s="13" t="s">
        <v>4</v>
      </c>
      <c r="J1854" s="13" t="s">
        <v>549</v>
      </c>
      <c r="K1854" s="13" t="s">
        <v>221</v>
      </c>
      <c r="L1854" s="13" t="s">
        <v>7</v>
      </c>
      <c r="M1854" s="15">
        <v>-30</v>
      </c>
      <c r="N1854" s="14">
        <v>-42999.41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295</v>
      </c>
      <c r="G1855" s="13"/>
      <c r="H1855" s="13"/>
      <c r="I1855" s="13" t="s">
        <v>4</v>
      </c>
      <c r="J1855" s="13" t="s">
        <v>551</v>
      </c>
      <c r="K1855" s="13" t="s">
        <v>21</v>
      </c>
      <c r="L1855" s="13" t="s">
        <v>50</v>
      </c>
      <c r="M1855" s="14">
        <v>5857474.4000000004</v>
      </c>
      <c r="N1855" s="14">
        <v>25065327.530000001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295</v>
      </c>
      <c r="G1856" s="13"/>
      <c r="H1856" s="13"/>
      <c r="I1856" s="13" t="s">
        <v>4</v>
      </c>
      <c r="J1856" s="13" t="s">
        <v>551</v>
      </c>
      <c r="K1856" s="13" t="s">
        <v>21</v>
      </c>
      <c r="L1856" s="13" t="s">
        <v>7</v>
      </c>
      <c r="M1856" s="14">
        <v>-11752311.029999999</v>
      </c>
      <c r="N1856" s="14">
        <v>-50397914.030000001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295</v>
      </c>
      <c r="G1857" s="13"/>
      <c r="H1857" s="13"/>
      <c r="I1857" s="13" t="s">
        <v>4</v>
      </c>
      <c r="J1857" s="13" t="s">
        <v>551</v>
      </c>
      <c r="K1857" s="13" t="s">
        <v>550</v>
      </c>
      <c r="L1857" s="13" t="s">
        <v>7</v>
      </c>
      <c r="M1857" s="14">
        <v>-2180132.87</v>
      </c>
      <c r="N1857" s="14">
        <v>-17401540.420000002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295</v>
      </c>
      <c r="G1858" s="13"/>
      <c r="H1858" s="13"/>
      <c r="I1858" s="13" t="s">
        <v>4</v>
      </c>
      <c r="J1858" s="13" t="s">
        <v>551</v>
      </c>
      <c r="K1858" s="13" t="s">
        <v>221</v>
      </c>
      <c r="L1858" s="13" t="s">
        <v>7</v>
      </c>
      <c r="M1858" s="14">
        <v>-30</v>
      </c>
      <c r="N1858" s="14">
        <v>-2747.4700000000003</v>
      </c>
    </row>
    <row r="1859" spans="1:14" ht="12.75" customHeight="1" x14ac:dyDescent="0.3">
      <c r="A1859" s="8" t="s">
        <v>753</v>
      </c>
      <c r="B1859" s="55" t="s">
        <v>753</v>
      </c>
      <c r="C1859" s="55"/>
      <c r="D1859" s="55"/>
      <c r="E1859" s="55"/>
      <c r="F1859" s="55"/>
      <c r="G1859" s="55"/>
      <c r="H1859" s="55"/>
      <c r="I1859" s="55"/>
      <c r="J1859" s="55"/>
      <c r="K1859" s="55"/>
      <c r="L1859" s="19" t="s">
        <v>753</v>
      </c>
      <c r="M1859" s="28">
        <f>SUM(M1845:M1858)</f>
        <v>-9300035.7699999996</v>
      </c>
      <c r="N1859" s="28">
        <f>SUM(N1845:N1858)</f>
        <v>-48379036.810000002</v>
      </c>
    </row>
    <row r="1860" spans="1:14" ht="12.75" customHeight="1" x14ac:dyDescent="0.3">
      <c r="A1860" s="55" t="s">
        <v>753</v>
      </c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</row>
    <row r="1861" spans="1:14" ht="12.75" customHeight="1" x14ac:dyDescent="0.3">
      <c r="A1861" s="3" t="s">
        <v>552</v>
      </c>
      <c r="B1861" s="3" t="s">
        <v>553</v>
      </c>
      <c r="C1861" s="3" t="s">
        <v>548</v>
      </c>
      <c r="D1861" s="3"/>
      <c r="E1861" s="3"/>
      <c r="F1861" s="13" t="s">
        <v>295</v>
      </c>
      <c r="G1861" s="13"/>
      <c r="H1861" s="13"/>
      <c r="I1861" s="13" t="s">
        <v>4</v>
      </c>
      <c r="J1861" s="13" t="s">
        <v>549</v>
      </c>
      <c r="K1861" s="13" t="s">
        <v>105</v>
      </c>
      <c r="L1861" s="13" t="s">
        <v>50</v>
      </c>
      <c r="M1861" s="15"/>
      <c r="N1861" s="14">
        <v>25628107.5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295</v>
      </c>
      <c r="G1862" s="13"/>
      <c r="H1862" s="13"/>
      <c r="I1862" s="13" t="s">
        <v>4</v>
      </c>
      <c r="J1862" s="13" t="s">
        <v>549</v>
      </c>
      <c r="K1862" s="13" t="s">
        <v>105</v>
      </c>
      <c r="L1862" s="13" t="s">
        <v>7</v>
      </c>
      <c r="M1862" s="15">
        <v>-29959685.559999999</v>
      </c>
      <c r="N1862" s="14">
        <v>-43194446502.379997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295</v>
      </c>
      <c r="G1863" s="13"/>
      <c r="H1863" s="13"/>
      <c r="I1863" s="13" t="s">
        <v>4</v>
      </c>
      <c r="J1863" s="13" t="s">
        <v>549</v>
      </c>
      <c r="K1863" s="13" t="s">
        <v>110</v>
      </c>
      <c r="L1863" s="13" t="s">
        <v>50</v>
      </c>
      <c r="M1863" s="15"/>
      <c r="N1863" s="14">
        <v>10146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295</v>
      </c>
      <c r="G1864" s="13"/>
      <c r="H1864" s="13"/>
      <c r="I1864" s="13" t="s">
        <v>4</v>
      </c>
      <c r="J1864" s="13" t="s">
        <v>549</v>
      </c>
      <c r="K1864" s="13" t="s">
        <v>110</v>
      </c>
      <c r="L1864" s="13" t="s">
        <v>7</v>
      </c>
      <c r="M1864" s="15"/>
      <c r="N1864" s="14">
        <v>-16471.03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295</v>
      </c>
      <c r="G1865" s="13"/>
      <c r="H1865" s="13"/>
      <c r="I1865" s="13" t="s">
        <v>4</v>
      </c>
      <c r="J1865" s="13" t="s">
        <v>549</v>
      </c>
      <c r="K1865" s="13" t="s">
        <v>554</v>
      </c>
      <c r="L1865" s="13" t="s">
        <v>7</v>
      </c>
      <c r="M1865" s="15">
        <v>-195417.63</v>
      </c>
      <c r="N1865" s="14">
        <v>-784781.92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295</v>
      </c>
      <c r="G1866" s="13"/>
      <c r="H1866" s="13"/>
      <c r="I1866" s="13" t="s">
        <v>4</v>
      </c>
      <c r="J1866" s="13" t="s">
        <v>551</v>
      </c>
      <c r="K1866" s="13" t="s">
        <v>105</v>
      </c>
      <c r="L1866" s="13" t="s">
        <v>50</v>
      </c>
      <c r="M1866" s="15"/>
      <c r="N1866" s="14">
        <v>7.84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295</v>
      </c>
      <c r="G1867" s="13"/>
      <c r="H1867" s="13"/>
      <c r="I1867" s="13" t="s">
        <v>4</v>
      </c>
      <c r="J1867" s="13" t="s">
        <v>551</v>
      </c>
      <c r="K1867" s="13" t="s">
        <v>105</v>
      </c>
      <c r="L1867" s="13" t="s">
        <v>7</v>
      </c>
      <c r="M1867" s="15">
        <v>-941087.34</v>
      </c>
      <c r="N1867" s="14">
        <v>-1097786706.5999999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295</v>
      </c>
      <c r="G1868" s="13"/>
      <c r="H1868" s="13"/>
      <c r="I1868" s="13" t="s">
        <v>4</v>
      </c>
      <c r="J1868" s="13" t="s">
        <v>551</v>
      </c>
      <c r="K1868" s="13" t="s">
        <v>110</v>
      </c>
      <c r="L1868" s="13" t="s">
        <v>50</v>
      </c>
      <c r="M1868" s="15"/>
      <c r="N1868" s="14">
        <v>18193.939999999999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295</v>
      </c>
      <c r="G1869" s="13"/>
      <c r="H1869" s="13"/>
      <c r="I1869" s="13" t="s">
        <v>4</v>
      </c>
      <c r="J1869" s="13" t="s">
        <v>551</v>
      </c>
      <c r="K1869" s="13" t="s">
        <v>110</v>
      </c>
      <c r="L1869" s="13" t="s">
        <v>7</v>
      </c>
      <c r="M1869" s="14"/>
      <c r="N1869" s="14">
        <v>-19267.990000000002</v>
      </c>
    </row>
    <row r="1870" spans="1:14" ht="12.75" customHeight="1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19" t="s">
        <v>753</v>
      </c>
      <c r="M1870" s="28">
        <f>SUM(M1861:M1869)</f>
        <v>-31096190.529999997</v>
      </c>
      <c r="N1870" s="28">
        <f>SUM(N1861:N1869)</f>
        <v>-44267397274.639992</v>
      </c>
    </row>
    <row r="1872" spans="1:14" ht="12.75" customHeight="1" x14ac:dyDescent="0.3">
      <c r="A1872" s="56" t="s">
        <v>560</v>
      </c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</row>
    <row r="1873" spans="1:14" ht="12.75" customHeight="1" x14ac:dyDescent="0.3">
      <c r="A1873" s="3" t="s">
        <v>555</v>
      </c>
      <c r="B1873" s="3" t="s">
        <v>556</v>
      </c>
      <c r="C1873" s="3" t="s">
        <v>557</v>
      </c>
      <c r="D1873" s="3"/>
      <c r="E1873" s="3"/>
      <c r="F1873" s="18" t="s">
        <v>71</v>
      </c>
      <c r="G1873" s="18"/>
      <c r="H1873" s="18"/>
      <c r="I1873" s="18" t="s">
        <v>13</v>
      </c>
      <c r="J1873" s="18" t="s">
        <v>70</v>
      </c>
      <c r="K1873" s="18" t="s">
        <v>240</v>
      </c>
      <c r="L1873" s="18" t="s">
        <v>16</v>
      </c>
      <c r="M1873" s="26">
        <v>-106441.61</v>
      </c>
      <c r="N1873" s="26">
        <v>-1288877.74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71</v>
      </c>
      <c r="G1874" s="18"/>
      <c r="H1874" s="18"/>
      <c r="I1874" s="18" t="s">
        <v>13</v>
      </c>
      <c r="J1874" s="18" t="s">
        <v>70</v>
      </c>
      <c r="K1874" s="18" t="s">
        <v>240</v>
      </c>
      <c r="L1874" s="18" t="s">
        <v>17</v>
      </c>
      <c r="M1874" s="26"/>
      <c r="N1874" s="26">
        <v>1065210.3500000001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71</v>
      </c>
      <c r="G1875" s="18"/>
      <c r="H1875" s="18"/>
      <c r="I1875" s="18" t="s">
        <v>13</v>
      </c>
      <c r="J1875" s="18" t="s">
        <v>70</v>
      </c>
      <c r="K1875" s="18" t="s">
        <v>240</v>
      </c>
      <c r="L1875" s="18" t="s">
        <v>15</v>
      </c>
      <c r="M1875" s="26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71</v>
      </c>
      <c r="G1876" s="18"/>
      <c r="H1876" s="18"/>
      <c r="I1876" s="18" t="s">
        <v>13</v>
      </c>
      <c r="J1876" s="18" t="s">
        <v>70</v>
      </c>
      <c r="K1876" s="18" t="s">
        <v>240</v>
      </c>
      <c r="L1876" s="18" t="s">
        <v>18</v>
      </c>
      <c r="M1876" s="26"/>
      <c r="N1876" s="26">
        <v>-24000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71</v>
      </c>
      <c r="G1877" s="18"/>
      <c r="H1877" s="18"/>
      <c r="I1877" s="18" t="s">
        <v>13</v>
      </c>
      <c r="J1877" s="18" t="s">
        <v>46</v>
      </c>
      <c r="K1877" s="18" t="s">
        <v>240</v>
      </c>
      <c r="L1877" s="18" t="s">
        <v>16</v>
      </c>
      <c r="M1877" s="27"/>
      <c r="N1877" s="26">
        <v>-2182.27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71</v>
      </c>
      <c r="G1878" s="18"/>
      <c r="H1878" s="18"/>
      <c r="I1878" s="18" t="s">
        <v>13</v>
      </c>
      <c r="J1878" s="18" t="s">
        <v>46</v>
      </c>
      <c r="K1878" s="18" t="s">
        <v>240</v>
      </c>
      <c r="L1878" s="18" t="s">
        <v>17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71</v>
      </c>
      <c r="G1879" s="18"/>
      <c r="H1879" s="18"/>
      <c r="I1879" s="18" t="s">
        <v>4</v>
      </c>
      <c r="J1879" s="18" t="s">
        <v>559</v>
      </c>
      <c r="K1879" s="18" t="s">
        <v>8</v>
      </c>
      <c r="L1879" s="18" t="s">
        <v>50</v>
      </c>
      <c r="M1879" s="26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71</v>
      </c>
      <c r="G1880" s="18"/>
      <c r="H1880" s="18"/>
      <c r="I1880" s="18" t="s">
        <v>4</v>
      </c>
      <c r="J1880" s="18" t="s">
        <v>559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SUM(M1873:M1880)</f>
        <v>-106441.61</v>
      </c>
      <c r="N1881" s="28">
        <f>SUM(N1873:N1880)</f>
        <v>-249849.65999999989</v>
      </c>
    </row>
    <row r="1883" spans="1:14" ht="12.75" customHeight="1" x14ac:dyDescent="0.3">
      <c r="A1883" s="3" t="s">
        <v>561</v>
      </c>
      <c r="B1883" s="3" t="s">
        <v>746</v>
      </c>
      <c r="C1883" s="3" t="s">
        <v>243</v>
      </c>
      <c r="D1883" s="3"/>
      <c r="E1883" s="3"/>
      <c r="F1883" s="24" t="s">
        <v>501</v>
      </c>
      <c r="G1883" s="23"/>
      <c r="H1883" s="23"/>
      <c r="I1883" s="24"/>
      <c r="J1883" s="21" t="s">
        <v>790</v>
      </c>
      <c r="K1883" s="21" t="s">
        <v>8</v>
      </c>
      <c r="L1883" s="21" t="s">
        <v>67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21" t="s">
        <v>501</v>
      </c>
      <c r="G1884" s="23"/>
      <c r="H1884" s="23"/>
      <c r="I1884" s="24"/>
      <c r="J1884" s="21" t="s">
        <v>790</v>
      </c>
      <c r="K1884" s="21" t="s">
        <v>8</v>
      </c>
      <c r="L1884" s="21" t="s">
        <v>784</v>
      </c>
      <c r="M1884" s="27">
        <v>-1589571.77</v>
      </c>
      <c r="N1884" s="26">
        <v>-82863473.980000004</v>
      </c>
    </row>
    <row r="1885" spans="1:14" ht="12.75" customHeight="1" x14ac:dyDescent="0.3">
      <c r="A1885" s="3"/>
      <c r="B1885" s="3"/>
      <c r="C1885" s="3"/>
      <c r="D1885" s="3"/>
      <c r="E1885" s="3"/>
      <c r="F1885" s="36" t="s">
        <v>501</v>
      </c>
      <c r="G1885" s="18"/>
      <c r="H1885" s="18"/>
      <c r="I1885" s="18"/>
      <c r="J1885" s="18" t="s">
        <v>790</v>
      </c>
      <c r="K1885" s="18" t="s">
        <v>8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36" t="s">
        <v>501</v>
      </c>
      <c r="G1886" s="18"/>
      <c r="H1886" s="18"/>
      <c r="I1886" s="18"/>
      <c r="J1886" s="18" t="s">
        <v>790</v>
      </c>
      <c r="K1886" s="18" t="s">
        <v>8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36" t="s">
        <v>501</v>
      </c>
      <c r="G1887" s="18"/>
      <c r="H1887" s="18"/>
      <c r="I1887" s="18"/>
      <c r="J1887" s="18" t="s">
        <v>791</v>
      </c>
      <c r="K1887" s="18" t="s">
        <v>12</v>
      </c>
      <c r="L1887" s="18" t="s">
        <v>779</v>
      </c>
      <c r="M1887" s="27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36" t="s">
        <v>501</v>
      </c>
      <c r="G1888" s="18"/>
      <c r="H1888" s="18"/>
      <c r="I1888" s="18"/>
      <c r="J1888" s="18" t="s">
        <v>791</v>
      </c>
      <c r="K1888" s="18" t="s">
        <v>12</v>
      </c>
      <c r="L1888" s="18" t="s">
        <v>11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36" t="s">
        <v>501</v>
      </c>
      <c r="G1889" s="18"/>
      <c r="H1889" s="18"/>
      <c r="I1889" s="18"/>
      <c r="J1889" s="18" t="s">
        <v>797</v>
      </c>
      <c r="K1889" s="18" t="s">
        <v>8</v>
      </c>
      <c r="L1889" s="18" t="s">
        <v>784</v>
      </c>
      <c r="M1889" s="27"/>
      <c r="N1889" s="26">
        <v>-8400000</v>
      </c>
    </row>
    <row r="1890" spans="1:14" ht="12.75" customHeight="1" x14ac:dyDescent="0.3">
      <c r="A1890" s="3"/>
      <c r="B1890" s="3"/>
      <c r="C1890" s="3"/>
      <c r="D1890" s="3"/>
      <c r="E1890" s="3"/>
      <c r="F1890" s="36" t="s">
        <v>501</v>
      </c>
      <c r="G1890" s="18"/>
      <c r="H1890" s="18"/>
      <c r="I1890" s="18"/>
      <c r="J1890" s="18" t="s">
        <v>797</v>
      </c>
      <c r="K1890" s="18" t="s">
        <v>8</v>
      </c>
      <c r="L1890" s="18" t="s">
        <v>783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36" t="s">
        <v>501</v>
      </c>
      <c r="G1891" s="18"/>
      <c r="H1891" s="18"/>
      <c r="I1891" s="18"/>
      <c r="J1891" s="18" t="s">
        <v>797</v>
      </c>
      <c r="K1891" s="18" t="s">
        <v>8</v>
      </c>
      <c r="L1891" s="18" t="s">
        <v>10</v>
      </c>
      <c r="M1891" s="51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22" t="s">
        <v>501</v>
      </c>
      <c r="G1892" s="22"/>
      <c r="H1892" s="22"/>
      <c r="I1892" s="22"/>
      <c r="J1892" s="22" t="s">
        <v>797</v>
      </c>
      <c r="K1892" s="22" t="s">
        <v>8</v>
      </c>
      <c r="L1892" s="22" t="s">
        <v>11</v>
      </c>
      <c r="M1892" s="37"/>
      <c r="N1892" s="37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22" t="s">
        <v>501</v>
      </c>
      <c r="G1893" s="22"/>
      <c r="H1893" s="22"/>
      <c r="I1893" s="22"/>
      <c r="J1893" s="22" t="s">
        <v>797</v>
      </c>
      <c r="K1893" s="22" t="s">
        <v>12</v>
      </c>
      <c r="L1893" s="22" t="s">
        <v>779</v>
      </c>
      <c r="M1893" s="3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22" t="s">
        <v>501</v>
      </c>
      <c r="G1894" s="22"/>
      <c r="H1894" s="22"/>
      <c r="I1894" s="22"/>
      <c r="J1894" s="22" t="s">
        <v>797</v>
      </c>
      <c r="K1894" s="22" t="s">
        <v>12</v>
      </c>
      <c r="L1894" s="22" t="s">
        <v>10</v>
      </c>
      <c r="M1894" s="3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36" t="s">
        <v>501</v>
      </c>
      <c r="G1895" s="18"/>
      <c r="H1895" s="18"/>
      <c r="I1895" s="18"/>
      <c r="J1895" s="18" t="s">
        <v>792</v>
      </c>
      <c r="K1895" s="18" t="s">
        <v>12</v>
      </c>
      <c r="L1895" s="18" t="s">
        <v>11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36" t="s">
        <v>501</v>
      </c>
      <c r="G1896" s="18"/>
      <c r="H1896" s="18"/>
      <c r="I1896" s="18"/>
      <c r="J1896" s="18" t="s">
        <v>792</v>
      </c>
      <c r="K1896" s="18" t="s">
        <v>12</v>
      </c>
      <c r="L1896" s="18" t="s">
        <v>779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36" t="s">
        <v>501</v>
      </c>
      <c r="G1897" s="18"/>
      <c r="H1897" s="18"/>
      <c r="I1897" s="18" t="s">
        <v>13</v>
      </c>
      <c r="J1897" s="18" t="s">
        <v>68</v>
      </c>
      <c r="K1897" s="18" t="s">
        <v>3</v>
      </c>
      <c r="L1897" s="18" t="s">
        <v>16</v>
      </c>
      <c r="M1897" s="27">
        <v>-12904.35</v>
      </c>
      <c r="N1897" s="26">
        <v>-82857.64</v>
      </c>
    </row>
    <row r="1898" spans="1:14" ht="12.75" customHeight="1" x14ac:dyDescent="0.3">
      <c r="A1898" s="3"/>
      <c r="B1898" s="3"/>
      <c r="C1898" s="3"/>
      <c r="D1898" s="3"/>
      <c r="E1898" s="3"/>
      <c r="F1898" s="47" t="s">
        <v>501</v>
      </c>
      <c r="G1898" s="18"/>
      <c r="H1898" s="18"/>
      <c r="I1898" s="23" t="s">
        <v>13</v>
      </c>
      <c r="J1898" s="47" t="s">
        <v>68</v>
      </c>
      <c r="K1898" s="47" t="s">
        <v>3</v>
      </c>
      <c r="L1898" s="23" t="s">
        <v>17</v>
      </c>
      <c r="M1898" s="27">
        <v>12904.35</v>
      </c>
      <c r="N1898" s="26">
        <v>82857.64</v>
      </c>
    </row>
    <row r="1899" spans="1:14" ht="12.75" customHeight="1" x14ac:dyDescent="0.3">
      <c r="A1899" s="3"/>
      <c r="B1899" s="3"/>
      <c r="C1899" s="3"/>
      <c r="D1899" s="3"/>
      <c r="E1899" s="3"/>
      <c r="F1899" s="36" t="s">
        <v>501</v>
      </c>
      <c r="G1899" s="18"/>
      <c r="H1899" s="18"/>
      <c r="I1899" s="18" t="s">
        <v>13</v>
      </c>
      <c r="J1899" s="18" t="s">
        <v>68</v>
      </c>
      <c r="K1899" s="18" t="s">
        <v>3</v>
      </c>
      <c r="L1899" s="18" t="s">
        <v>15</v>
      </c>
      <c r="M1899" s="27">
        <v>194206.74</v>
      </c>
      <c r="N1899" s="26">
        <v>2964357.45</v>
      </c>
    </row>
    <row r="1900" spans="1:14" ht="12.75" customHeight="1" x14ac:dyDescent="0.3">
      <c r="A1900" s="3"/>
      <c r="B1900" s="3"/>
      <c r="C1900" s="3"/>
      <c r="D1900" s="3"/>
      <c r="E1900" s="3"/>
      <c r="F1900" s="36" t="s">
        <v>501</v>
      </c>
      <c r="G1900" s="18"/>
      <c r="H1900" s="18"/>
      <c r="I1900" s="18" t="s">
        <v>13</v>
      </c>
      <c r="J1900" s="18" t="s">
        <v>68</v>
      </c>
      <c r="K1900" s="18" t="s">
        <v>3</v>
      </c>
      <c r="L1900" s="18" t="s">
        <v>18</v>
      </c>
      <c r="M1900" s="27">
        <v>-194206.74</v>
      </c>
      <c r="N1900" s="26">
        <v>-2964357.45</v>
      </c>
    </row>
    <row r="1901" spans="1:14" ht="12.75" customHeight="1" x14ac:dyDescent="0.3">
      <c r="A1901" s="3"/>
      <c r="B1901" s="3"/>
      <c r="C1901" s="3"/>
      <c r="D1901" s="3"/>
      <c r="E1901" s="3"/>
      <c r="F1901" s="36" t="s">
        <v>788</v>
      </c>
      <c r="G1901" s="18"/>
      <c r="H1901" s="18"/>
      <c r="I1901" s="18" t="s">
        <v>4</v>
      </c>
      <c r="J1901" s="18" t="s">
        <v>563</v>
      </c>
      <c r="K1901" s="18" t="s">
        <v>8</v>
      </c>
      <c r="L1901" s="18" t="s">
        <v>50</v>
      </c>
      <c r="M1901" s="27"/>
      <c r="N1901" s="26">
        <v>1500000</v>
      </c>
    </row>
    <row r="1902" spans="1:14" ht="12.75" customHeight="1" x14ac:dyDescent="0.3">
      <c r="A1902" s="3"/>
      <c r="B1902" s="3"/>
      <c r="C1902" s="3"/>
      <c r="D1902" s="3"/>
      <c r="E1902" s="3"/>
      <c r="F1902" s="36" t="s">
        <v>788</v>
      </c>
      <c r="G1902" s="18"/>
      <c r="H1902" s="18"/>
      <c r="I1902" s="18" t="s">
        <v>4</v>
      </c>
      <c r="J1902" s="18" t="s">
        <v>563</v>
      </c>
      <c r="K1902" s="18" t="s">
        <v>8</v>
      </c>
      <c r="L1902" s="18" t="s">
        <v>7</v>
      </c>
      <c r="M1902" s="27"/>
      <c r="N1902" s="26">
        <v>-1500621.3599999999</v>
      </c>
    </row>
    <row r="1903" spans="1:14" ht="12.75" customHeight="1" x14ac:dyDescent="0.3">
      <c r="A1903" s="3"/>
      <c r="B1903" s="3"/>
      <c r="C1903" s="3"/>
      <c r="D1903" s="3"/>
      <c r="E1903" s="3"/>
      <c r="F1903" s="36" t="s">
        <v>789</v>
      </c>
      <c r="G1903" s="18"/>
      <c r="H1903" s="18"/>
      <c r="I1903" s="18" t="s">
        <v>4</v>
      </c>
      <c r="J1903" s="18" t="s">
        <v>562</v>
      </c>
      <c r="K1903" s="18" t="s">
        <v>8</v>
      </c>
      <c r="L1903" s="18" t="s">
        <v>50</v>
      </c>
      <c r="M1903" s="27"/>
      <c r="N1903" s="26">
        <v>1761480.4100000001</v>
      </c>
    </row>
    <row r="1904" spans="1:14" ht="12.75" customHeight="1" x14ac:dyDescent="0.3">
      <c r="A1904" s="3"/>
      <c r="B1904" s="3"/>
      <c r="C1904" s="3"/>
      <c r="D1904" s="3"/>
      <c r="E1904" s="3"/>
      <c r="F1904" s="36" t="s">
        <v>789</v>
      </c>
      <c r="G1904" s="18"/>
      <c r="H1904" s="18"/>
      <c r="I1904" s="18" t="s">
        <v>4</v>
      </c>
      <c r="J1904" s="18" t="s">
        <v>562</v>
      </c>
      <c r="K1904" s="18" t="s">
        <v>8</v>
      </c>
      <c r="L1904" s="18" t="s">
        <v>7</v>
      </c>
      <c r="M1904" s="26"/>
      <c r="N1904" s="26">
        <v>-2000840.9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499</v>
      </c>
      <c r="G1905" s="18"/>
      <c r="H1905" s="18"/>
      <c r="I1905" s="18"/>
      <c r="J1905" s="18" t="s">
        <v>44</v>
      </c>
      <c r="K1905" s="18" t="s">
        <v>501</v>
      </c>
      <c r="L1905" s="18" t="s">
        <v>10</v>
      </c>
      <c r="M1905" s="26"/>
      <c r="N1905" s="26">
        <v>13924.33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499</v>
      </c>
      <c r="G1906" s="18"/>
      <c r="H1906" s="18"/>
      <c r="I1906" s="18"/>
      <c r="J1906" s="18" t="s">
        <v>44</v>
      </c>
      <c r="K1906" s="18" t="s">
        <v>501</v>
      </c>
      <c r="L1906" s="18" t="s">
        <v>11</v>
      </c>
      <c r="M1906" s="26">
        <v>-100.2</v>
      </c>
      <c r="N1906" s="26">
        <v>-68695.460000000006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499</v>
      </c>
      <c r="G1907" s="18"/>
      <c r="H1907" s="18"/>
      <c r="I1907" s="18" t="s">
        <v>13</v>
      </c>
      <c r="J1907" s="18" t="s">
        <v>70</v>
      </c>
      <c r="K1907" s="18" t="s">
        <v>501</v>
      </c>
      <c r="L1907" s="18" t="s">
        <v>16</v>
      </c>
      <c r="M1907" s="27"/>
      <c r="N1907" s="26">
        <v>-356.94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499</v>
      </c>
      <c r="G1908" s="18"/>
      <c r="H1908" s="18"/>
      <c r="I1908" s="18" t="s">
        <v>13</v>
      </c>
      <c r="J1908" s="18" t="s">
        <v>70</v>
      </c>
      <c r="K1908" s="18" t="s">
        <v>501</v>
      </c>
      <c r="L1908" s="18" t="s">
        <v>17</v>
      </c>
      <c r="M1908" s="27"/>
      <c r="N1908" s="26">
        <v>0</v>
      </c>
    </row>
    <row r="1909" spans="1:14" ht="12.75" customHeight="1" x14ac:dyDescent="0.3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28">
        <f>SUM(M1883:M1908)</f>
        <v>-1589671.97</v>
      </c>
      <c r="N1909" s="28">
        <f>SUM(N1883:N1908)</f>
        <v>-91558583.900000006</v>
      </c>
    </row>
    <row r="1911" spans="1:14" ht="12.75" customHeight="1" x14ac:dyDescent="0.3">
      <c r="A1911" s="3" t="s">
        <v>306</v>
      </c>
      <c r="B1911" s="3" t="s">
        <v>564</v>
      </c>
      <c r="C1911" s="3" t="s">
        <v>565</v>
      </c>
      <c r="D1911" s="3"/>
      <c r="E1911" s="3"/>
      <c r="F1911" s="18" t="s">
        <v>566</v>
      </c>
      <c r="G1911" s="18"/>
      <c r="H1911" s="18"/>
      <c r="I1911" s="18"/>
      <c r="J1911" s="18" t="s">
        <v>44</v>
      </c>
      <c r="K1911" s="18" t="s">
        <v>373</v>
      </c>
      <c r="L1911" s="18" t="s">
        <v>10</v>
      </c>
      <c r="M1911" s="27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566</v>
      </c>
      <c r="G1912" s="18"/>
      <c r="H1912" s="18"/>
      <c r="I1912" s="18"/>
      <c r="J1912" s="18" t="s">
        <v>44</v>
      </c>
      <c r="K1912" s="18" t="s">
        <v>373</v>
      </c>
      <c r="L1912" s="18" t="s">
        <v>11</v>
      </c>
      <c r="M1912" s="26">
        <v>-46.02</v>
      </c>
      <c r="N1912" s="26">
        <v>-796.02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566</v>
      </c>
      <c r="G1913" s="18"/>
      <c r="H1913" s="18"/>
      <c r="I1913" s="18" t="s">
        <v>13</v>
      </c>
      <c r="J1913" s="18" t="s">
        <v>70</v>
      </c>
      <c r="K1913" s="18" t="s">
        <v>373</v>
      </c>
      <c r="L1913" s="18" t="s">
        <v>16</v>
      </c>
      <c r="M1913" s="27">
        <v>-11587.82</v>
      </c>
      <c r="N1913" s="26">
        <v>-53098.29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566</v>
      </c>
      <c r="G1914" s="18"/>
      <c r="H1914" s="18"/>
      <c r="I1914" s="18" t="s">
        <v>13</v>
      </c>
      <c r="J1914" s="18" t="s">
        <v>70</v>
      </c>
      <c r="K1914" s="18" t="s">
        <v>373</v>
      </c>
      <c r="L1914" s="18" t="s">
        <v>17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566</v>
      </c>
      <c r="G1915" s="18"/>
      <c r="H1915" s="18"/>
      <c r="I1915" s="18" t="s">
        <v>13</v>
      </c>
      <c r="J1915" s="18" t="s">
        <v>45</v>
      </c>
      <c r="K1915" s="18" t="s">
        <v>373</v>
      </c>
      <c r="L1915" s="18" t="s">
        <v>15</v>
      </c>
      <c r="M1915" s="26">
        <v>30786.400000000001</v>
      </c>
      <c r="N1915" s="26">
        <v>2994843.11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566</v>
      </c>
      <c r="G1916" s="18"/>
      <c r="H1916" s="18"/>
      <c r="I1916" s="18" t="s">
        <v>13</v>
      </c>
      <c r="J1916" s="18" t="s">
        <v>45</v>
      </c>
      <c r="K1916" s="18" t="s">
        <v>373</v>
      </c>
      <c r="L1916" s="18" t="s">
        <v>18</v>
      </c>
      <c r="M1916" s="26">
        <v>-51110.55</v>
      </c>
      <c r="N1916" s="26">
        <v>-2994843.11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SUM(M1911:M1916)</f>
        <v>-31957.99</v>
      </c>
      <c r="N1917" s="28">
        <f>SUM(N1911:N1916)</f>
        <v>-53894.310000000056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313</v>
      </c>
      <c r="B1919" s="8"/>
      <c r="C1919" s="3" t="s">
        <v>569</v>
      </c>
      <c r="D1919" s="8"/>
      <c r="E1919" s="8"/>
      <c r="F1919" s="19" t="s">
        <v>570</v>
      </c>
      <c r="G1919" s="19"/>
      <c r="H1919" s="19"/>
      <c r="I1919" s="19"/>
      <c r="J1919" s="19" t="s">
        <v>43</v>
      </c>
      <c r="K1919" s="19" t="s">
        <v>571</v>
      </c>
      <c r="L1919" s="19" t="s">
        <v>11</v>
      </c>
      <c r="M1919" s="38">
        <v>-601.68000000000006</v>
      </c>
      <c r="N1919" s="19">
        <v>-3477.42</v>
      </c>
    </row>
    <row r="1920" spans="1:14" ht="12.75" customHeight="1" x14ac:dyDescent="0.3">
      <c r="B1920" s="3" t="s">
        <v>568</v>
      </c>
      <c r="D1920" s="3"/>
      <c r="E1920" s="3"/>
      <c r="F1920" s="18" t="s">
        <v>570</v>
      </c>
      <c r="G1920" s="18"/>
      <c r="H1920" s="18"/>
      <c r="I1920" s="18"/>
      <c r="J1920" s="18" t="s">
        <v>44</v>
      </c>
      <c r="K1920" s="18" t="s">
        <v>571</v>
      </c>
      <c r="L1920" s="18" t="s">
        <v>10</v>
      </c>
      <c r="M1920" s="26">
        <v>3212.9300000000003</v>
      </c>
      <c r="N1920" s="26">
        <v>2142480.5299999998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570</v>
      </c>
      <c r="G1921" s="18"/>
      <c r="H1921" s="18"/>
      <c r="I1921" s="18"/>
      <c r="J1921" s="18" t="s">
        <v>44</v>
      </c>
      <c r="K1921" s="18" t="s">
        <v>571</v>
      </c>
      <c r="L1921" s="18" t="s">
        <v>11</v>
      </c>
      <c r="M1921" s="26">
        <v>-116322.23</v>
      </c>
      <c r="N1921" s="26">
        <v>-3387220.7800000003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570</v>
      </c>
      <c r="G1922" s="18"/>
      <c r="H1922" s="18"/>
      <c r="I1922" s="18" t="s">
        <v>4</v>
      </c>
      <c r="J1922" s="18" t="s">
        <v>572</v>
      </c>
      <c r="K1922" s="18" t="s">
        <v>12</v>
      </c>
      <c r="L1922" s="18" t="s">
        <v>7</v>
      </c>
      <c r="M1922" s="27">
        <v>-98640000</v>
      </c>
      <c r="N1922" s="26">
        <v>-180000000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570</v>
      </c>
      <c r="G1923" s="18"/>
      <c r="H1923" s="18"/>
      <c r="I1923" s="18" t="s">
        <v>4</v>
      </c>
      <c r="J1923" s="18" t="s">
        <v>573</v>
      </c>
      <c r="K1923" s="18" t="s">
        <v>8</v>
      </c>
      <c r="L1923" s="18" t="s">
        <v>50</v>
      </c>
      <c r="M1923" s="26"/>
      <c r="N1923" s="26">
        <v>75000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570</v>
      </c>
      <c r="G1924" s="18"/>
      <c r="H1924" s="18"/>
      <c r="I1924" s="18" t="s">
        <v>4</v>
      </c>
      <c r="J1924" s="18" t="s">
        <v>573</v>
      </c>
      <c r="K1924" s="18" t="s">
        <v>8</v>
      </c>
      <c r="L1924" s="18" t="s">
        <v>7</v>
      </c>
      <c r="M1924" s="26">
        <v>-407</v>
      </c>
      <c r="N1924" s="26">
        <v>-80266.650000000009</v>
      </c>
    </row>
    <row r="1925" spans="1:14" ht="12.75" customHeight="1" x14ac:dyDescent="0.3">
      <c r="A1925" s="8" t="s">
        <v>753</v>
      </c>
      <c r="B1925" s="55" t="s">
        <v>753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19" t="s">
        <v>753</v>
      </c>
      <c r="M1925" s="28">
        <f>SUM(M1919:M1924)</f>
        <v>-98754117.980000004</v>
      </c>
      <c r="N1925" s="28">
        <f>SUM(N1919:N1924)</f>
        <v>-181253484.31999999</v>
      </c>
    </row>
    <row r="1926" spans="1:14" ht="12.75" customHeight="1" x14ac:dyDescent="0.3">
      <c r="A1926" s="55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</row>
    <row r="1927" spans="1:14" ht="12.75" customHeight="1" x14ac:dyDescent="0.3">
      <c r="A1927" s="11">
        <v>5117</v>
      </c>
      <c r="B1927" s="8"/>
      <c r="C1927" s="49" t="s">
        <v>678</v>
      </c>
      <c r="D1927" s="8"/>
      <c r="E1927" s="8"/>
      <c r="F1927" s="39" t="s">
        <v>77</v>
      </c>
      <c r="G1927" s="19"/>
      <c r="H1927" s="19"/>
      <c r="I1927" s="20" t="s">
        <v>4</v>
      </c>
      <c r="J1927" s="40">
        <v>8212</v>
      </c>
      <c r="K1927" s="41" t="s">
        <v>12</v>
      </c>
      <c r="L1927" s="23" t="s">
        <v>7</v>
      </c>
      <c r="M1927" s="26"/>
      <c r="N1927" s="26">
        <v>0</v>
      </c>
    </row>
    <row r="1928" spans="1:14" ht="12.75" customHeight="1" x14ac:dyDescent="0.3">
      <c r="A1928" s="11"/>
      <c r="B1928" s="8"/>
      <c r="C1928" s="49"/>
      <c r="D1928" s="8"/>
      <c r="E1928" s="8"/>
      <c r="F1928" s="39"/>
      <c r="G1928" s="19"/>
      <c r="H1928" s="19"/>
      <c r="I1928" s="20"/>
      <c r="J1928" s="40"/>
      <c r="K1928" s="41"/>
      <c r="L1928" s="23"/>
      <c r="M1928" s="42">
        <f>M1927</f>
        <v>0</v>
      </c>
      <c r="N1928" s="42">
        <f>N1927</f>
        <v>0</v>
      </c>
    </row>
    <row r="1929" spans="1:14" ht="12.75" customHeight="1" x14ac:dyDescent="0.3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</row>
    <row r="1930" spans="1:14" ht="12.75" customHeight="1" x14ac:dyDescent="0.3">
      <c r="A1930" s="3" t="s">
        <v>574</v>
      </c>
      <c r="B1930" s="3"/>
      <c r="C1930" s="3" t="s">
        <v>576</v>
      </c>
      <c r="D1930" s="3"/>
      <c r="E1930" s="3"/>
      <c r="F1930" s="18" t="s">
        <v>77</v>
      </c>
      <c r="G1930" s="18"/>
      <c r="H1930" s="18"/>
      <c r="I1930" s="18" t="s">
        <v>4</v>
      </c>
      <c r="J1930" s="18" t="s">
        <v>577</v>
      </c>
      <c r="K1930" s="18" t="s">
        <v>8</v>
      </c>
      <c r="L1930" s="18" t="s">
        <v>7</v>
      </c>
      <c r="M1930" s="26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77</v>
      </c>
      <c r="G1931" s="18"/>
      <c r="H1931" s="18"/>
      <c r="I1931" s="18" t="s">
        <v>4</v>
      </c>
      <c r="J1931" s="18" t="s">
        <v>577</v>
      </c>
      <c r="K1931" s="18" t="s">
        <v>6</v>
      </c>
      <c r="L1931" s="18" t="s">
        <v>50</v>
      </c>
      <c r="M1931" s="27"/>
      <c r="N1931" s="26">
        <v>131570.28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77</v>
      </c>
      <c r="G1932" s="18"/>
      <c r="H1932" s="18"/>
      <c r="I1932" s="18" t="s">
        <v>4</v>
      </c>
      <c r="J1932" s="18" t="s">
        <v>577</v>
      </c>
      <c r="K1932" s="18" t="s">
        <v>6</v>
      </c>
      <c r="L1932" s="18" t="s">
        <v>7</v>
      </c>
      <c r="M1932" s="26">
        <v>-20994886.649999999</v>
      </c>
      <c r="N1932" s="26">
        <v>-77130608.069999993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578</v>
      </c>
      <c r="G1933" s="18"/>
      <c r="H1933" s="18"/>
      <c r="I1933" s="18"/>
      <c r="J1933" s="18" t="s">
        <v>9</v>
      </c>
      <c r="K1933" s="18" t="s">
        <v>374</v>
      </c>
      <c r="L1933" s="18" t="s">
        <v>67</v>
      </c>
      <c r="M1933" s="27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578</v>
      </c>
      <c r="G1934" s="18"/>
      <c r="H1934" s="18"/>
      <c r="I1934" s="18"/>
      <c r="J1934" s="18" t="s">
        <v>44</v>
      </c>
      <c r="K1934" s="18" t="s">
        <v>374</v>
      </c>
      <c r="L1934" s="18" t="s">
        <v>10</v>
      </c>
      <c r="M1934" s="27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578</v>
      </c>
      <c r="G1935" s="18"/>
      <c r="H1935" s="18"/>
      <c r="I1935" s="18"/>
      <c r="J1935" s="18" t="s">
        <v>44</v>
      </c>
      <c r="K1935" s="18" t="s">
        <v>374</v>
      </c>
      <c r="L1935" s="18" t="s">
        <v>11</v>
      </c>
      <c r="M1935" s="26">
        <v>-26.5</v>
      </c>
      <c r="N1935" s="26">
        <v>-6115.35</v>
      </c>
    </row>
    <row r="1936" spans="1:14" ht="12.75" customHeight="1" x14ac:dyDescent="0.3">
      <c r="A1936" s="8" t="s">
        <v>753</v>
      </c>
      <c r="B1936" s="55" t="s">
        <v>753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19" t="s">
        <v>753</v>
      </c>
      <c r="M1936" s="28">
        <f>SUM(M1930:M1935)</f>
        <v>-20994913.149999999</v>
      </c>
      <c r="N1936" s="28">
        <f>SUM(N1930:N1935)</f>
        <v>-77005153.139999986</v>
      </c>
    </row>
    <row r="1937" spans="1:14" ht="12.75" customHeight="1" x14ac:dyDescent="0.3">
      <c r="A1937" s="55" t="s">
        <v>753</v>
      </c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</row>
    <row r="1938" spans="1:14" ht="12.75" customHeight="1" x14ac:dyDescent="0.3">
      <c r="A1938" s="3" t="s">
        <v>579</v>
      </c>
      <c r="B1938" s="3" t="s">
        <v>580</v>
      </c>
      <c r="C1938" s="3" t="s">
        <v>581</v>
      </c>
      <c r="D1938" s="3"/>
      <c r="E1938" s="3"/>
      <c r="F1938" s="18" t="s">
        <v>222</v>
      </c>
      <c r="G1938" s="18"/>
      <c r="H1938" s="18"/>
      <c r="I1938" s="18"/>
      <c r="J1938" s="18" t="s">
        <v>9</v>
      </c>
      <c r="K1938" s="18" t="s">
        <v>3</v>
      </c>
      <c r="L1938" s="18" t="s">
        <v>10</v>
      </c>
      <c r="M1938" s="27"/>
      <c r="N1938" s="26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222</v>
      </c>
      <c r="G1939" s="18"/>
      <c r="H1939" s="18"/>
      <c r="I1939" s="18"/>
      <c r="J1939" s="18" t="s">
        <v>9</v>
      </c>
      <c r="K1939" s="18" t="s">
        <v>3</v>
      </c>
      <c r="L1939" s="18" t="s">
        <v>11</v>
      </c>
      <c r="M1939" s="27"/>
      <c r="N1939" s="26">
        <v>-12679.08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222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>
        <v>60.22</v>
      </c>
      <c r="N1940" s="26">
        <v>14732.880000000001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222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-8420.09</v>
      </c>
      <c r="N1941" s="26">
        <v>-35177.47</v>
      </c>
    </row>
    <row r="1942" spans="1:14" ht="12.75" customHeight="1" x14ac:dyDescent="0.3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SUM(M1938:M1941)</f>
        <v>-8359.8700000000008</v>
      </c>
      <c r="N1942" s="28">
        <f>SUM(N1938:N1941)</f>
        <v>-33123.67</v>
      </c>
    </row>
    <row r="1943" spans="1:14" ht="12.75" customHeight="1" x14ac:dyDescent="0.3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3">
      <c r="A1944" s="3" t="s">
        <v>582</v>
      </c>
      <c r="B1944" s="8"/>
      <c r="C1944" s="3" t="s">
        <v>584</v>
      </c>
      <c r="D1944" s="8"/>
      <c r="E1944" s="8"/>
      <c r="F1944" s="18" t="s">
        <v>585</v>
      </c>
      <c r="G1944" s="18"/>
      <c r="H1944" s="18"/>
      <c r="I1944" s="18"/>
      <c r="J1944" s="18" t="s">
        <v>690</v>
      </c>
      <c r="K1944" s="18" t="s">
        <v>12</v>
      </c>
      <c r="L1944" s="18" t="s">
        <v>779</v>
      </c>
      <c r="M1944" s="26"/>
      <c r="N1944" s="26">
        <v>0</v>
      </c>
    </row>
    <row r="1945" spans="1:14" ht="12.75" customHeight="1" x14ac:dyDescent="0.3">
      <c r="A1945" s="8"/>
      <c r="B1945" s="8"/>
      <c r="D1945" s="8"/>
      <c r="E1945" s="8"/>
      <c r="F1945" s="23" t="s">
        <v>585</v>
      </c>
      <c r="G1945" s="23"/>
      <c r="H1945" s="23"/>
      <c r="I1945" s="23"/>
      <c r="J1945" s="23" t="s">
        <v>690</v>
      </c>
      <c r="K1945" s="23" t="s">
        <v>12</v>
      </c>
      <c r="L1945" s="23" t="s">
        <v>11</v>
      </c>
      <c r="M1945" s="26"/>
      <c r="N1945" s="26">
        <v>0</v>
      </c>
    </row>
    <row r="1946" spans="1:14" ht="12.75" customHeight="1" x14ac:dyDescent="0.3">
      <c r="B1946" s="3" t="s">
        <v>583</v>
      </c>
      <c r="D1946" s="3"/>
      <c r="E1946" s="3"/>
      <c r="F1946" s="18" t="s">
        <v>585</v>
      </c>
      <c r="G1946" s="18"/>
      <c r="H1946" s="18"/>
      <c r="I1946" s="18"/>
      <c r="J1946" s="18" t="s">
        <v>44</v>
      </c>
      <c r="K1946" s="18" t="s">
        <v>3</v>
      </c>
      <c r="L1946" s="18" t="s">
        <v>10</v>
      </c>
      <c r="M1946" s="26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585</v>
      </c>
      <c r="G1947" s="18"/>
      <c r="H1947" s="18"/>
      <c r="I1947" s="18"/>
      <c r="J1947" s="18" t="s">
        <v>44</v>
      </c>
      <c r="K1947" s="18" t="s">
        <v>3</v>
      </c>
      <c r="L1947" s="18" t="s">
        <v>11</v>
      </c>
      <c r="M1947" s="27"/>
      <c r="N1947" s="26">
        <v>-456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585</v>
      </c>
      <c r="G1948" s="18"/>
      <c r="H1948" s="18"/>
      <c r="I1948" s="18" t="s">
        <v>13</v>
      </c>
      <c r="J1948" s="18" t="s">
        <v>68</v>
      </c>
      <c r="K1948" s="18" t="s">
        <v>3</v>
      </c>
      <c r="L1948" s="18" t="s">
        <v>16</v>
      </c>
      <c r="M1948" s="27">
        <v>-18931.66</v>
      </c>
      <c r="N1948" s="26">
        <v>-591432.16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585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17</v>
      </c>
      <c r="M1949" s="27"/>
      <c r="N1949" s="26">
        <v>56049.4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585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15</v>
      </c>
      <c r="M1950" s="26">
        <v>18931.66</v>
      </c>
      <c r="N1950" s="26">
        <v>597350.20000000007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585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18</v>
      </c>
      <c r="M1951" s="26"/>
      <c r="N1951" s="26">
        <v>-61967.44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585</v>
      </c>
      <c r="G1952" s="18"/>
      <c r="H1952" s="18"/>
      <c r="I1952" s="18" t="s">
        <v>13</v>
      </c>
      <c r="J1952" s="18" t="s">
        <v>45</v>
      </c>
      <c r="K1952" s="18" t="s">
        <v>3</v>
      </c>
      <c r="L1952" s="18" t="s">
        <v>16</v>
      </c>
      <c r="M1952" s="27">
        <v>-100</v>
      </c>
      <c r="N1952" s="26">
        <v>-200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585</v>
      </c>
      <c r="G1953" s="18"/>
      <c r="H1953" s="18"/>
      <c r="I1953" s="18" t="s">
        <v>13</v>
      </c>
      <c r="J1953" s="18" t="s">
        <v>45</v>
      </c>
      <c r="K1953" s="18" t="s">
        <v>3</v>
      </c>
      <c r="L1953" s="18" t="s">
        <v>15</v>
      </c>
      <c r="M1953" s="26">
        <v>300</v>
      </c>
      <c r="N1953" s="26">
        <v>400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585</v>
      </c>
      <c r="G1954" s="18"/>
      <c r="H1954" s="18"/>
      <c r="I1954" s="18" t="s">
        <v>13</v>
      </c>
      <c r="J1954" s="18" t="s">
        <v>45</v>
      </c>
      <c r="K1954" s="18" t="s">
        <v>3</v>
      </c>
      <c r="L1954" s="18" t="s">
        <v>18</v>
      </c>
      <c r="M1954" s="26">
        <v>-200</v>
      </c>
      <c r="N1954" s="26">
        <v>-200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SUM(M1944:M1953)</f>
        <v>200</v>
      </c>
      <c r="N1955" s="28">
        <f>SUM(N1944:N1954)</f>
        <v>-455.99999999994179</v>
      </c>
    </row>
    <row r="1956" spans="1:14" ht="12.75" customHeight="1" x14ac:dyDescent="0.3">
      <c r="A1956" s="55" t="s">
        <v>753</v>
      </c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</row>
    <row r="1957" spans="1:14" ht="12.75" customHeight="1" x14ac:dyDescent="0.3">
      <c r="A1957" s="3" t="s">
        <v>80</v>
      </c>
      <c r="B1957" s="3"/>
      <c r="C1957" s="2" t="s">
        <v>587</v>
      </c>
      <c r="D1957" s="3"/>
      <c r="E1957" s="3"/>
      <c r="F1957" s="18" t="s">
        <v>203</v>
      </c>
      <c r="G1957" s="18"/>
      <c r="H1957" s="18"/>
      <c r="I1957" s="18" t="s">
        <v>4</v>
      </c>
      <c r="J1957" s="18" t="s">
        <v>588</v>
      </c>
      <c r="K1957" s="18" t="s">
        <v>6</v>
      </c>
      <c r="L1957" s="18" t="s">
        <v>7</v>
      </c>
      <c r="M1957" s="27"/>
      <c r="N1957" s="26">
        <v>0</v>
      </c>
    </row>
    <row r="1958" spans="1:14" ht="12.75" customHeight="1" x14ac:dyDescent="0.3">
      <c r="A1958" s="8" t="s">
        <v>753</v>
      </c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19"/>
      <c r="M1958" s="28">
        <f>M1957</f>
        <v>0</v>
      </c>
      <c r="N1958" s="28">
        <f>N1957</f>
        <v>0</v>
      </c>
    </row>
    <row r="1959" spans="1:14" ht="12.75" customHeight="1" x14ac:dyDescent="0.3">
      <c r="A1959" s="55" t="s">
        <v>753</v>
      </c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</row>
    <row r="1960" spans="1:14" ht="12.75" customHeight="1" x14ac:dyDescent="0.3">
      <c r="A1960" s="3" t="s">
        <v>116</v>
      </c>
      <c r="B1960" s="3" t="s">
        <v>747</v>
      </c>
      <c r="C1960" s="3" t="s">
        <v>243</v>
      </c>
      <c r="D1960" s="3"/>
      <c r="E1960" s="3"/>
      <c r="F1960" s="18" t="s">
        <v>203</v>
      </c>
      <c r="G1960" s="18"/>
      <c r="H1960" s="18"/>
      <c r="I1960" s="18"/>
      <c r="J1960" s="18" t="s">
        <v>43</v>
      </c>
      <c r="K1960" s="18" t="s">
        <v>3</v>
      </c>
      <c r="L1960" s="18" t="s">
        <v>10</v>
      </c>
      <c r="M1960" s="27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203</v>
      </c>
      <c r="G1961" s="18"/>
      <c r="H1961" s="18"/>
      <c r="I1961" s="18"/>
      <c r="J1961" s="18" t="s">
        <v>43</v>
      </c>
      <c r="K1961" s="18" t="s">
        <v>3</v>
      </c>
      <c r="L1961" s="18" t="s">
        <v>11</v>
      </c>
      <c r="M1961" s="27"/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203</v>
      </c>
      <c r="G1962" s="18"/>
      <c r="H1962" s="18"/>
      <c r="I1962" s="18"/>
      <c r="J1962" s="18" t="s">
        <v>589</v>
      </c>
      <c r="K1962" s="18" t="s">
        <v>3</v>
      </c>
      <c r="L1962" s="18" t="s">
        <v>10</v>
      </c>
      <c r="M1962" s="26">
        <v>3110</v>
      </c>
      <c r="N1962" s="26">
        <v>59900.51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203</v>
      </c>
      <c r="G1963" s="18"/>
      <c r="H1963" s="18"/>
      <c r="I1963" s="18"/>
      <c r="J1963" s="18" t="s">
        <v>589</v>
      </c>
      <c r="K1963" s="18" t="s">
        <v>3</v>
      </c>
      <c r="L1963" s="18" t="s">
        <v>11</v>
      </c>
      <c r="M1963" s="26">
        <v>-1696110.02</v>
      </c>
      <c r="N1963" s="26">
        <v>-13350727.76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203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6">
        <v>122886.15000000001</v>
      </c>
      <c r="N1964" s="26">
        <v>168596.29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203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-372605.76</v>
      </c>
      <c r="N1965" s="26">
        <v>-4011343.46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203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>
        <v>-22897.850000000002</v>
      </c>
      <c r="N1966" s="26">
        <v>-1318141.68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203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>
        <v>22897.850000000002</v>
      </c>
      <c r="N1967" s="26">
        <v>1318141.68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203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18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203</v>
      </c>
      <c r="G1969" s="18"/>
      <c r="H1969" s="18"/>
      <c r="I1969" s="18" t="s">
        <v>13</v>
      </c>
      <c r="J1969" s="18" t="s">
        <v>45</v>
      </c>
      <c r="K1969" s="18" t="s">
        <v>3</v>
      </c>
      <c r="L1969" s="18" t="s">
        <v>16</v>
      </c>
      <c r="M1969" s="26">
        <v>-9024503.6699999999</v>
      </c>
      <c r="N1969" s="26">
        <v>-96330344.629999995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203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17</v>
      </c>
      <c r="M1970" s="26">
        <v>9024503.6699999999</v>
      </c>
      <c r="N1970" s="26">
        <v>96330344.629999995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203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15</v>
      </c>
      <c r="M1971" s="26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203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18</v>
      </c>
      <c r="M1972" s="26"/>
      <c r="N1972" s="26">
        <v>0</v>
      </c>
    </row>
    <row r="1973" spans="1:14" ht="12.75" customHeight="1" x14ac:dyDescent="0.3">
      <c r="A1973" s="8" t="s">
        <v>753</v>
      </c>
      <c r="B1973" s="55" t="s">
        <v>753</v>
      </c>
      <c r="C1973" s="55"/>
      <c r="D1973" s="55"/>
      <c r="E1973" s="55"/>
      <c r="F1973" s="55"/>
      <c r="G1973" s="55"/>
      <c r="H1973" s="55"/>
      <c r="I1973" s="55"/>
      <c r="J1973" s="55"/>
      <c r="K1973" s="55"/>
      <c r="L1973" s="19" t="s">
        <v>753</v>
      </c>
      <c r="M1973" s="28">
        <f>SUM(M1960:M1972)</f>
        <v>-1942719.6300000008</v>
      </c>
      <c r="N1973" s="28">
        <f>SUM(N1960:N1972)</f>
        <v>-17133574.420000002</v>
      </c>
    </row>
    <row r="1975" spans="1:14" ht="12.75" customHeight="1" x14ac:dyDescent="0.3">
      <c r="A1975" s="3" t="s">
        <v>590</v>
      </c>
      <c r="B1975" s="3" t="s">
        <v>591</v>
      </c>
      <c r="C1975" s="3" t="s">
        <v>592</v>
      </c>
      <c r="D1975" s="3"/>
      <c r="E1975" s="3"/>
      <c r="F1975" s="18" t="s">
        <v>593</v>
      </c>
      <c r="G1975" s="18"/>
      <c r="H1975" s="18"/>
      <c r="I1975" s="18" t="s">
        <v>4</v>
      </c>
      <c r="J1975" s="18" t="s">
        <v>594</v>
      </c>
      <c r="K1975" s="18" t="s">
        <v>6</v>
      </c>
      <c r="L1975" s="18" t="s">
        <v>7</v>
      </c>
      <c r="M1975" s="26">
        <v>-1271597.54</v>
      </c>
      <c r="N1975" s="26">
        <v>-9022020.0299999993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SUM(M1975)</f>
        <v>-1271597.54</v>
      </c>
      <c r="N1976" s="28">
        <f>SUM(N1975)</f>
        <v>-9022020.0299999993</v>
      </c>
    </row>
    <row r="1978" spans="1:14" ht="12.75" customHeight="1" x14ac:dyDescent="0.3">
      <c r="A1978" s="3" t="s">
        <v>595</v>
      </c>
      <c r="C1978" s="3" t="s">
        <v>597</v>
      </c>
      <c r="F1978" s="53" t="s">
        <v>598</v>
      </c>
      <c r="G1978" s="21"/>
      <c r="H1978" s="21"/>
      <c r="I1978" s="21"/>
      <c r="J1978" s="53" t="s">
        <v>43</v>
      </c>
      <c r="K1978" s="53" t="s">
        <v>3</v>
      </c>
      <c r="L1978" s="21" t="s">
        <v>11</v>
      </c>
      <c r="N1978" s="54">
        <v>0</v>
      </c>
    </row>
    <row r="1979" spans="1:14" ht="12.75" customHeight="1" x14ac:dyDescent="0.3">
      <c r="B1979" s="3" t="s">
        <v>596</v>
      </c>
      <c r="D1979" s="3"/>
      <c r="E1979" s="3"/>
      <c r="F1979" s="18" t="s">
        <v>598</v>
      </c>
      <c r="G1979" s="18"/>
      <c r="H1979" s="18"/>
      <c r="I1979" s="18"/>
      <c r="J1979" s="18" t="s">
        <v>44</v>
      </c>
      <c r="K1979" s="18" t="s">
        <v>3</v>
      </c>
      <c r="L1979" s="18" t="s">
        <v>10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598</v>
      </c>
      <c r="G1980" s="18"/>
      <c r="H1980" s="18"/>
      <c r="I1980" s="18"/>
      <c r="J1980" s="18" t="s">
        <v>44</v>
      </c>
      <c r="K1980" s="18" t="s">
        <v>3</v>
      </c>
      <c r="L1980" s="18" t="s">
        <v>11</v>
      </c>
      <c r="M1980" s="26">
        <v>-1385.8600000000001</v>
      </c>
      <c r="N1980" s="26">
        <v>-6139.16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598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>
        <v>-63180.72</v>
      </c>
      <c r="N1981" s="26">
        <v>-286336.37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598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>
        <v>63180.72</v>
      </c>
      <c r="N1982" s="26">
        <v>286336.37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598</v>
      </c>
      <c r="G1983" s="18"/>
      <c r="H1983" s="18"/>
      <c r="I1983" s="18" t="s">
        <v>13</v>
      </c>
      <c r="J1983" s="18" t="s">
        <v>68</v>
      </c>
      <c r="K1983" s="18" t="s">
        <v>3</v>
      </c>
      <c r="L1983" s="18" t="s">
        <v>15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598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18</v>
      </c>
      <c r="M1984" s="26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598</v>
      </c>
      <c r="G1985" s="18"/>
      <c r="H1985" s="18"/>
      <c r="I1985" s="18" t="s">
        <v>13</v>
      </c>
      <c r="J1985" s="18" t="s">
        <v>14</v>
      </c>
      <c r="K1985" s="18" t="s">
        <v>3</v>
      </c>
      <c r="L1985" s="18" t="s">
        <v>15</v>
      </c>
      <c r="M1985" s="26">
        <v>57678.55</v>
      </c>
      <c r="N1985" s="26">
        <v>228073.47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598</v>
      </c>
      <c r="G1986" s="18"/>
      <c r="H1986" s="18"/>
      <c r="I1986" s="18" t="s">
        <v>13</v>
      </c>
      <c r="J1986" s="18" t="s">
        <v>14</v>
      </c>
      <c r="K1986" s="18" t="s">
        <v>3</v>
      </c>
      <c r="L1986" s="18" t="s">
        <v>18</v>
      </c>
      <c r="M1986" s="27"/>
      <c r="N1986" s="26">
        <v>-84514.5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598</v>
      </c>
      <c r="G1987" s="18"/>
      <c r="H1987" s="18"/>
      <c r="I1987" s="18" t="s">
        <v>4</v>
      </c>
      <c r="J1987" s="18" t="s">
        <v>599</v>
      </c>
      <c r="K1987" s="18" t="s">
        <v>8</v>
      </c>
      <c r="L1987" s="18" t="s">
        <v>50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598</v>
      </c>
      <c r="G1988" s="18"/>
      <c r="H1988" s="18"/>
      <c r="I1988" s="18" t="s">
        <v>4</v>
      </c>
      <c r="J1988" s="18" t="s">
        <v>599</v>
      </c>
      <c r="K1988" s="18" t="s">
        <v>8</v>
      </c>
      <c r="L1988" s="18" t="s">
        <v>7</v>
      </c>
      <c r="M1988" s="26">
        <v>-587076.57000000007</v>
      </c>
      <c r="N1988" s="26">
        <v>-2651331.35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598</v>
      </c>
      <c r="G1989" s="18"/>
      <c r="H1989" s="18"/>
      <c r="I1989" s="18" t="s">
        <v>4</v>
      </c>
      <c r="J1989" s="18" t="s">
        <v>599</v>
      </c>
      <c r="K1989" s="18" t="s">
        <v>12</v>
      </c>
      <c r="L1989" s="18" t="s">
        <v>7</v>
      </c>
      <c r="M1989" s="26">
        <v>-63800.19</v>
      </c>
      <c r="N1989" s="26">
        <v>-534208.87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598</v>
      </c>
      <c r="G1990" s="18"/>
      <c r="H1990" s="18"/>
      <c r="I1990" s="18" t="s">
        <v>4</v>
      </c>
      <c r="J1990" s="18" t="s">
        <v>599</v>
      </c>
      <c r="K1990" s="18" t="s">
        <v>52</v>
      </c>
      <c r="L1990" s="18" t="s">
        <v>7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598</v>
      </c>
      <c r="G1991" s="18"/>
      <c r="H1991" s="18"/>
      <c r="I1991" s="18" t="s">
        <v>4</v>
      </c>
      <c r="J1991" s="18" t="s">
        <v>599</v>
      </c>
      <c r="K1991" s="18" t="s">
        <v>20</v>
      </c>
      <c r="L1991" s="18" t="s">
        <v>7</v>
      </c>
      <c r="M1991" s="27"/>
      <c r="N1991" s="26">
        <v>0</v>
      </c>
    </row>
    <row r="1992" spans="1:14" ht="12.75" customHeight="1" x14ac:dyDescent="0.3">
      <c r="A1992" s="8" t="s">
        <v>753</v>
      </c>
      <c r="B1992" s="55" t="s">
        <v>753</v>
      </c>
      <c r="C1992" s="55"/>
      <c r="D1992" s="55"/>
      <c r="E1992" s="55"/>
      <c r="F1992" s="55"/>
      <c r="G1992" s="55"/>
      <c r="H1992" s="55"/>
      <c r="I1992" s="55"/>
      <c r="J1992" s="55"/>
      <c r="K1992" s="55"/>
      <c r="L1992" s="19" t="s">
        <v>753</v>
      </c>
      <c r="M1992" s="28">
        <f>SUM(M1979:M1991)</f>
        <v>-594584.07000000007</v>
      </c>
      <c r="N1992" s="28">
        <f>SUM(N1978:N1991)</f>
        <v>-3048120.41</v>
      </c>
    </row>
    <row r="1993" spans="1:14" ht="12.75" customHeight="1" x14ac:dyDescent="0.3">
      <c r="A1993" s="55" t="s">
        <v>753</v>
      </c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</row>
    <row r="1994" spans="1:14" ht="12.75" customHeight="1" x14ac:dyDescent="0.3">
      <c r="A1994" s="3" t="s">
        <v>773</v>
      </c>
      <c r="B1994" s="3" t="s">
        <v>774</v>
      </c>
      <c r="C1994" s="3" t="s">
        <v>775</v>
      </c>
      <c r="D1994" s="3"/>
      <c r="E1994" s="3"/>
      <c r="F1994" s="21" t="s">
        <v>75</v>
      </c>
      <c r="G1994" s="21"/>
      <c r="H1994" s="21"/>
      <c r="I1994" s="21"/>
      <c r="J1994" s="21" t="s">
        <v>43</v>
      </c>
      <c r="K1994" s="21" t="s">
        <v>3</v>
      </c>
      <c r="L1994" s="21" t="s">
        <v>10</v>
      </c>
      <c r="M1994" s="43"/>
      <c r="N1994" s="32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75</v>
      </c>
      <c r="G1995" s="23"/>
      <c r="H1995" s="23"/>
      <c r="I1995" s="23"/>
      <c r="J1995" s="23" t="s">
        <v>43</v>
      </c>
      <c r="K1995" s="23" t="s">
        <v>3</v>
      </c>
      <c r="L1995" s="23" t="s">
        <v>11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75</v>
      </c>
      <c r="G1996" s="23"/>
      <c r="H1996" s="23"/>
      <c r="I1996" s="23" t="s">
        <v>13</v>
      </c>
      <c r="J1996" s="23" t="s">
        <v>45</v>
      </c>
      <c r="K1996" s="23" t="s">
        <v>3</v>
      </c>
      <c r="L1996" s="23" t="s">
        <v>16</v>
      </c>
      <c r="M1996" s="26">
        <v>-9445858.1400000006</v>
      </c>
      <c r="N1996" s="26">
        <v>-924188279.86000001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75</v>
      </c>
      <c r="G1997" s="23"/>
      <c r="H1997" s="23"/>
      <c r="I1997" s="23" t="s">
        <v>13</v>
      </c>
      <c r="J1997" s="23" t="s">
        <v>45</v>
      </c>
      <c r="K1997" s="23" t="s">
        <v>3</v>
      </c>
      <c r="L1997" s="23" t="s">
        <v>17</v>
      </c>
      <c r="M1997" s="26">
        <v>9445858.1400000006</v>
      </c>
      <c r="N1997" s="26">
        <v>924188279.86000001</v>
      </c>
    </row>
    <row r="1998" spans="1:14" ht="12.75" customHeight="1" x14ac:dyDescent="0.3">
      <c r="A1998" s="3"/>
      <c r="B1998" s="3"/>
      <c r="C1998" s="3"/>
      <c r="D1998" s="3"/>
      <c r="E1998" s="3"/>
      <c r="F1998" s="23" t="s">
        <v>75</v>
      </c>
      <c r="G1998" s="23"/>
      <c r="H1998" s="23"/>
      <c r="I1998" s="23" t="s">
        <v>13</v>
      </c>
      <c r="J1998" s="23" t="s">
        <v>45</v>
      </c>
      <c r="K1998" s="23" t="s">
        <v>3</v>
      </c>
      <c r="L1998" s="23" t="s">
        <v>15</v>
      </c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SUM(M1994:M1998)</f>
        <v>0</v>
      </c>
      <c r="N1999" s="28">
        <f>SUM(N1994:N1998)</f>
        <v>0</v>
      </c>
    </row>
    <row r="2001" spans="1:14" ht="12.75" customHeight="1" x14ac:dyDescent="0.3">
      <c r="A2001" s="3" t="s">
        <v>600</v>
      </c>
      <c r="B2001" s="3" t="s">
        <v>601</v>
      </c>
      <c r="C2001" s="3" t="s">
        <v>602</v>
      </c>
      <c r="D2001" s="3"/>
      <c r="E2001" s="3"/>
      <c r="F2001" s="18" t="s">
        <v>603</v>
      </c>
      <c r="G2001" s="18"/>
      <c r="H2001" s="18"/>
      <c r="I2001" s="18"/>
      <c r="J2001" s="18" t="s">
        <v>9</v>
      </c>
      <c r="K2001" s="18" t="s">
        <v>8</v>
      </c>
      <c r="L2001" s="18" t="s">
        <v>11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603</v>
      </c>
      <c r="G2002" s="18"/>
      <c r="H2002" s="18"/>
      <c r="I2002" s="18" t="s">
        <v>4</v>
      </c>
      <c r="J2002" s="18" t="s">
        <v>604</v>
      </c>
      <c r="K2002" s="18" t="s">
        <v>8</v>
      </c>
      <c r="L2002" s="18" t="s">
        <v>50</v>
      </c>
      <c r="M2002" s="26">
        <v>36000</v>
      </c>
      <c r="N2002" s="26">
        <v>42949.5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603</v>
      </c>
      <c r="G2003" s="18"/>
      <c r="H2003" s="18"/>
      <c r="I2003" s="18" t="s">
        <v>4</v>
      </c>
      <c r="J2003" s="18" t="s">
        <v>604</v>
      </c>
      <c r="K2003" s="18" t="s">
        <v>8</v>
      </c>
      <c r="L2003" s="18" t="s">
        <v>7</v>
      </c>
      <c r="M2003" s="26">
        <v>-37590</v>
      </c>
      <c r="N2003" s="26">
        <v>-217912.57</v>
      </c>
    </row>
    <row r="2004" spans="1:14" ht="12.75" customHeight="1" x14ac:dyDescent="0.3">
      <c r="A2004" s="8" t="s">
        <v>753</v>
      </c>
      <c r="B2004" s="55" t="s">
        <v>753</v>
      </c>
      <c r="C2004" s="55"/>
      <c r="D2004" s="55"/>
      <c r="E2004" s="55"/>
      <c r="F2004" s="55"/>
      <c r="G2004" s="55"/>
      <c r="H2004" s="55"/>
      <c r="I2004" s="55"/>
      <c r="J2004" s="55"/>
      <c r="K2004" s="55"/>
      <c r="L2004" s="19" t="s">
        <v>753</v>
      </c>
      <c r="M2004" s="28">
        <f>SUM(M2001:M2003)</f>
        <v>-1590</v>
      </c>
      <c r="N2004" s="28">
        <f>SUM(N2001:N2003)</f>
        <v>-174963.07</v>
      </c>
    </row>
    <row r="2005" spans="1:14" ht="12.75" customHeight="1" x14ac:dyDescent="0.3">
      <c r="A2005" s="55" t="s">
        <v>753</v>
      </c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</row>
    <row r="2006" spans="1:14" ht="12.75" customHeight="1" x14ac:dyDescent="0.3">
      <c r="A2006" s="3" t="s">
        <v>605</v>
      </c>
      <c r="B2006" s="3" t="s">
        <v>606</v>
      </c>
      <c r="C2006" s="3" t="s">
        <v>607</v>
      </c>
      <c r="D2006" s="3"/>
      <c r="E2006" s="3"/>
      <c r="F2006" s="18" t="s">
        <v>739</v>
      </c>
      <c r="G2006" s="18"/>
      <c r="H2006" s="18"/>
      <c r="I2006" s="18"/>
      <c r="J2006" s="18" t="s">
        <v>44</v>
      </c>
      <c r="K2006" s="18" t="s">
        <v>6</v>
      </c>
      <c r="L2006" s="18" t="s">
        <v>122</v>
      </c>
      <c r="M2006" s="27"/>
      <c r="N2006" s="26">
        <v>0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739</v>
      </c>
      <c r="G2007" s="18"/>
      <c r="H2007" s="18"/>
      <c r="I2007" s="18"/>
      <c r="J2007" s="18" t="s">
        <v>44</v>
      </c>
      <c r="K2007" s="18" t="s">
        <v>6</v>
      </c>
      <c r="L2007" s="18" t="s">
        <v>10</v>
      </c>
      <c r="M2007" s="27">
        <v>800</v>
      </c>
      <c r="N2007" s="26">
        <v>1600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739</v>
      </c>
      <c r="G2008" s="18"/>
      <c r="H2008" s="18"/>
      <c r="I2008" s="18"/>
      <c r="J2008" s="18" t="s">
        <v>44</v>
      </c>
      <c r="K2008" s="18" t="s">
        <v>6</v>
      </c>
      <c r="L2008" s="18" t="s">
        <v>11</v>
      </c>
      <c r="M2008" s="26">
        <v>-5205.3100000000004</v>
      </c>
      <c r="N2008" s="26">
        <v>-12397.81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739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16</v>
      </c>
      <c r="M2009" s="26"/>
      <c r="N2009" s="26">
        <v>-32617.59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739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17</v>
      </c>
      <c r="M2010" s="26"/>
      <c r="N2010" s="26">
        <v>32617.59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739</v>
      </c>
      <c r="G2011" s="18"/>
      <c r="H2011" s="18"/>
      <c r="I2011" s="18" t="s">
        <v>4</v>
      </c>
      <c r="J2011" s="18" t="s">
        <v>608</v>
      </c>
      <c r="K2011" s="18" t="s">
        <v>8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739</v>
      </c>
      <c r="G2012" s="18"/>
      <c r="H2012" s="18"/>
      <c r="I2012" s="18" t="s">
        <v>4</v>
      </c>
      <c r="J2012" s="18" t="s">
        <v>608</v>
      </c>
      <c r="K2012" s="18" t="s">
        <v>8</v>
      </c>
      <c r="L2012" s="18" t="s">
        <v>7</v>
      </c>
      <c r="M2012" s="26"/>
      <c r="N2012" s="26">
        <v>-29866.68</v>
      </c>
    </row>
    <row r="2013" spans="1:14" ht="12.75" customHeight="1" x14ac:dyDescent="0.3">
      <c r="A2013" s="8" t="s">
        <v>753</v>
      </c>
      <c r="B2013" s="55" t="s">
        <v>753</v>
      </c>
      <c r="C2013" s="55"/>
      <c r="D2013" s="55"/>
      <c r="E2013" s="55"/>
      <c r="F2013" s="55"/>
      <c r="G2013" s="55"/>
      <c r="H2013" s="55"/>
      <c r="I2013" s="55"/>
      <c r="J2013" s="55"/>
      <c r="K2013" s="55"/>
      <c r="L2013" s="19" t="s">
        <v>753</v>
      </c>
      <c r="M2013" s="28">
        <f>SUM(M2006:M2012)</f>
        <v>-4405.3100000000004</v>
      </c>
      <c r="N2013" s="28">
        <f>SUM(N2006:N2012)</f>
        <v>-40664.490000000005</v>
      </c>
    </row>
    <row r="2014" spans="1:14" ht="12.75" customHeight="1" x14ac:dyDescent="0.3">
      <c r="A2014" s="55" t="s">
        <v>753</v>
      </c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</row>
    <row r="2015" spans="1:14" ht="12.75" customHeight="1" x14ac:dyDescent="0.3">
      <c r="A2015" s="3" t="s">
        <v>609</v>
      </c>
      <c r="B2015" s="8"/>
      <c r="C2015" s="3" t="s">
        <v>611</v>
      </c>
      <c r="D2015" s="8"/>
      <c r="E2015" s="8"/>
      <c r="F2015" s="18" t="s">
        <v>612</v>
      </c>
      <c r="G2015" s="18"/>
      <c r="H2015" s="18"/>
      <c r="I2015" s="18"/>
      <c r="J2015" s="18" t="s">
        <v>44</v>
      </c>
      <c r="K2015" s="18" t="s">
        <v>3</v>
      </c>
      <c r="L2015" s="18" t="s">
        <v>10</v>
      </c>
      <c r="M2015" s="27"/>
      <c r="N2015" s="26">
        <v>2923.58</v>
      </c>
    </row>
    <row r="2016" spans="1:14" ht="12.75" customHeight="1" x14ac:dyDescent="0.3">
      <c r="B2016" s="3" t="s">
        <v>610</v>
      </c>
      <c r="D2016" s="3"/>
      <c r="E2016" s="3"/>
      <c r="F2016" s="18" t="s">
        <v>612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>
        <v>-629.5</v>
      </c>
      <c r="N2016" s="26">
        <v>-13891.42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612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16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612</v>
      </c>
      <c r="G2018" s="18"/>
      <c r="H2018" s="18"/>
      <c r="I2018" s="18" t="s">
        <v>13</v>
      </c>
      <c r="J2018" s="18" t="s">
        <v>68</v>
      </c>
      <c r="K2018" s="18" t="s">
        <v>3</v>
      </c>
      <c r="L2018" s="18" t="s">
        <v>17</v>
      </c>
      <c r="M2018" s="27"/>
      <c r="N2018" s="26">
        <v>0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612</v>
      </c>
      <c r="G2019" s="18"/>
      <c r="H2019" s="18"/>
      <c r="I2019" s="18" t="s">
        <v>13</v>
      </c>
      <c r="J2019" s="18" t="s">
        <v>24</v>
      </c>
      <c r="K2019" s="18" t="s">
        <v>3</v>
      </c>
      <c r="L2019" s="18" t="s">
        <v>16</v>
      </c>
      <c r="M2019" s="27"/>
      <c r="N2019" s="26">
        <v>0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612</v>
      </c>
      <c r="G2020" s="18"/>
      <c r="H2020" s="18"/>
      <c r="I2020" s="18" t="s">
        <v>13</v>
      </c>
      <c r="J2020" s="18" t="s">
        <v>24</v>
      </c>
      <c r="K2020" s="18" t="s">
        <v>3</v>
      </c>
      <c r="L2020" s="18" t="s">
        <v>17</v>
      </c>
      <c r="M2020" s="27"/>
      <c r="N2020" s="26">
        <v>0</v>
      </c>
    </row>
    <row r="2021" spans="1:14" ht="12.75" customHeight="1" x14ac:dyDescent="0.3">
      <c r="A2021" s="8" t="s">
        <v>753</v>
      </c>
      <c r="B2021" s="55" t="s">
        <v>753</v>
      </c>
      <c r="C2021" s="55"/>
      <c r="D2021" s="55"/>
      <c r="E2021" s="55"/>
      <c r="F2021" s="55"/>
      <c r="G2021" s="55"/>
      <c r="H2021" s="55"/>
      <c r="I2021" s="55"/>
      <c r="J2021" s="55"/>
      <c r="K2021" s="55"/>
      <c r="L2021" s="19" t="s">
        <v>753</v>
      </c>
      <c r="M2021" s="28">
        <f>SUM(M2015:M2020)</f>
        <v>-629.5</v>
      </c>
      <c r="N2021" s="28">
        <f>SUM(N2015:N2020)</f>
        <v>-10967.84</v>
      </c>
    </row>
    <row r="2022" spans="1:14" ht="12.75" customHeight="1" x14ac:dyDescent="0.3">
      <c r="A2022" s="55" t="s">
        <v>753</v>
      </c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</row>
    <row r="2023" spans="1:14" ht="12.75" customHeight="1" x14ac:dyDescent="0.3">
      <c r="A2023" s="3" t="s">
        <v>613</v>
      </c>
      <c r="B2023" s="3" t="s">
        <v>614</v>
      </c>
      <c r="C2023" s="3" t="s">
        <v>615</v>
      </c>
      <c r="D2023" s="3"/>
      <c r="E2023" s="3"/>
      <c r="F2023" s="18" t="s">
        <v>550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>
        <v>189.69</v>
      </c>
      <c r="N2023" s="26">
        <v>5989.42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550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>
        <v>-40782.620000000003</v>
      </c>
      <c r="N2024" s="26">
        <v>-191718.29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550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6">
        <v>2093432.07</v>
      </c>
      <c r="N2025" s="26">
        <v>2230415.27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550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-31388.7</v>
      </c>
      <c r="N2026" s="26">
        <v>-2229800.6800000002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550</v>
      </c>
      <c r="G2027" s="18"/>
      <c r="H2027" s="18"/>
      <c r="I2027" s="18" t="s">
        <v>4</v>
      </c>
      <c r="J2027" s="18" t="s">
        <v>616</v>
      </c>
      <c r="K2027" s="18" t="s">
        <v>8</v>
      </c>
      <c r="L2027" s="18" t="s">
        <v>143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550</v>
      </c>
      <c r="G2028" s="18"/>
      <c r="H2028" s="18"/>
      <c r="I2028" s="18" t="s">
        <v>4</v>
      </c>
      <c r="J2028" s="18" t="s">
        <v>616</v>
      </c>
      <c r="K2028" s="18" t="s">
        <v>8</v>
      </c>
      <c r="L2028" s="18" t="s">
        <v>50</v>
      </c>
      <c r="M2028" s="26">
        <v>30015561.719999999</v>
      </c>
      <c r="N2028" s="26">
        <v>372749802.22000003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550</v>
      </c>
      <c r="G2029" s="18"/>
      <c r="H2029" s="18"/>
      <c r="I2029" s="18" t="s">
        <v>4</v>
      </c>
      <c r="J2029" s="18" t="s">
        <v>616</v>
      </c>
      <c r="K2029" s="18" t="s">
        <v>8</v>
      </c>
      <c r="L2029" s="18" t="s">
        <v>7</v>
      </c>
      <c r="M2029" s="26">
        <v>-115735649.61</v>
      </c>
      <c r="N2029" s="26">
        <v>-974822071.35000002</v>
      </c>
    </row>
    <row r="2030" spans="1:14" ht="12.75" customHeight="1" x14ac:dyDescent="0.3">
      <c r="A2030" s="8" t="s">
        <v>753</v>
      </c>
      <c r="B2030" s="55" t="s">
        <v>753</v>
      </c>
      <c r="C2030" s="55"/>
      <c r="D2030" s="55"/>
      <c r="E2030" s="55"/>
      <c r="F2030" s="55"/>
      <c r="G2030" s="55"/>
      <c r="H2030" s="55"/>
      <c r="I2030" s="55"/>
      <c r="J2030" s="55"/>
      <c r="K2030" s="55"/>
      <c r="L2030" s="19" t="s">
        <v>753</v>
      </c>
      <c r="M2030" s="28">
        <f>SUM(M2023:M2029)</f>
        <v>-83698637.450000003</v>
      </c>
      <c r="N2030" s="28">
        <f>SUM(N2023:N2029)</f>
        <v>-602257383.40999997</v>
      </c>
    </row>
    <row r="2032" spans="1:14" ht="12.75" customHeight="1" x14ac:dyDescent="0.3">
      <c r="A2032" s="3" t="s">
        <v>617</v>
      </c>
      <c r="C2032" s="3" t="s">
        <v>41</v>
      </c>
      <c r="F2032" s="21" t="s">
        <v>123</v>
      </c>
      <c r="G2032" s="21"/>
      <c r="H2032" s="21"/>
      <c r="I2032" s="21" t="s">
        <v>13</v>
      </c>
      <c r="J2032" s="21" t="s">
        <v>68</v>
      </c>
      <c r="K2032" s="21" t="s">
        <v>3</v>
      </c>
      <c r="L2032" s="21" t="s">
        <v>16</v>
      </c>
      <c r="M2032" s="14">
        <v>-24153.69</v>
      </c>
      <c r="N2032" s="14">
        <v>-206775.19</v>
      </c>
    </row>
    <row r="2033" spans="1:14" ht="12.75" customHeight="1" x14ac:dyDescent="0.3">
      <c r="F2033" s="21" t="s">
        <v>123</v>
      </c>
      <c r="G2033" s="21"/>
      <c r="H2033" s="21"/>
      <c r="I2033" s="21" t="s">
        <v>13</v>
      </c>
      <c r="J2033" s="21" t="s">
        <v>68</v>
      </c>
      <c r="K2033" s="21" t="s">
        <v>3</v>
      </c>
      <c r="L2033" s="21" t="s">
        <v>17</v>
      </c>
      <c r="M2033" s="14">
        <v>24153.69</v>
      </c>
      <c r="N2033" s="14">
        <v>206775.19</v>
      </c>
    </row>
    <row r="2034" spans="1:14" ht="12.75" customHeight="1" x14ac:dyDescent="0.3">
      <c r="B2034" s="3" t="s">
        <v>618</v>
      </c>
      <c r="D2034" s="3"/>
      <c r="E2034" s="3"/>
      <c r="F2034" s="23" t="s">
        <v>123</v>
      </c>
      <c r="G2034" s="23"/>
      <c r="H2034" s="23"/>
      <c r="I2034" s="23" t="s">
        <v>13</v>
      </c>
      <c r="J2034" s="23" t="s">
        <v>68</v>
      </c>
      <c r="K2034" s="23" t="s">
        <v>3</v>
      </c>
      <c r="L2034" s="23" t="s">
        <v>15</v>
      </c>
      <c r="M2034" s="14">
        <v>7640.93</v>
      </c>
      <c r="N2034" s="14">
        <v>60475.44</v>
      </c>
    </row>
    <row r="2035" spans="1:14" ht="12.75" customHeight="1" x14ac:dyDescent="0.3">
      <c r="A2035" s="3"/>
      <c r="B2035" s="3"/>
      <c r="C2035" s="3"/>
      <c r="D2035" s="3"/>
      <c r="E2035" s="3"/>
      <c r="F2035" s="23" t="s">
        <v>123</v>
      </c>
      <c r="G2035" s="23"/>
      <c r="H2035" s="23"/>
      <c r="I2035" s="23" t="s">
        <v>13</v>
      </c>
      <c r="J2035" s="23" t="s">
        <v>68</v>
      </c>
      <c r="K2035" s="23" t="s">
        <v>3</v>
      </c>
      <c r="L2035" s="23" t="s">
        <v>18</v>
      </c>
      <c r="M2035" s="14">
        <v>-7640.93</v>
      </c>
      <c r="N2035" s="14">
        <v>-60475.44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123</v>
      </c>
      <c r="G2036" s="18"/>
      <c r="H2036" s="18"/>
      <c r="I2036" s="18" t="s">
        <v>4</v>
      </c>
      <c r="J2036" s="18" t="s">
        <v>619</v>
      </c>
      <c r="K2036" s="18" t="s">
        <v>8</v>
      </c>
      <c r="L2036" s="18" t="s">
        <v>50</v>
      </c>
      <c r="M2036" s="15">
        <v>144447910.59999999</v>
      </c>
      <c r="N2036" s="14">
        <v>2203195081.3299999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123</v>
      </c>
      <c r="G2037" s="18"/>
      <c r="H2037" s="18"/>
      <c r="I2037" s="18" t="s">
        <v>4</v>
      </c>
      <c r="J2037" s="18" t="s">
        <v>619</v>
      </c>
      <c r="K2037" s="18" t="s">
        <v>8</v>
      </c>
      <c r="L2037" s="18" t="s">
        <v>7</v>
      </c>
      <c r="M2037" s="14"/>
      <c r="N2037" s="14">
        <v>-2115249920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123</v>
      </c>
      <c r="G2038" s="18"/>
      <c r="H2038" s="18"/>
      <c r="I2038" s="18" t="s">
        <v>4</v>
      </c>
      <c r="J2038" s="18" t="s">
        <v>619</v>
      </c>
      <c r="K2038" s="18" t="s">
        <v>12</v>
      </c>
      <c r="L2038" s="18" t="s">
        <v>50</v>
      </c>
      <c r="M2038" s="14">
        <v>7746728.1900000004</v>
      </c>
      <c r="N2038" s="14">
        <v>20913218.219999999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123</v>
      </c>
      <c r="G2039" s="18"/>
      <c r="H2039" s="18"/>
      <c r="I2039" s="18" t="s">
        <v>4</v>
      </c>
      <c r="J2039" s="18" t="s">
        <v>619</v>
      </c>
      <c r="K2039" s="18" t="s">
        <v>12</v>
      </c>
      <c r="L2039" s="18" t="s">
        <v>7</v>
      </c>
      <c r="M2039" s="14">
        <v>-1198212.22</v>
      </c>
      <c r="N2039" s="14">
        <v>-209568714.77000001</v>
      </c>
    </row>
    <row r="2040" spans="1:14" ht="12.75" customHeight="1" x14ac:dyDescent="0.3">
      <c r="A2040" s="8" t="s">
        <v>753</v>
      </c>
      <c r="B2040" s="55" t="s">
        <v>753</v>
      </c>
      <c r="C2040" s="55"/>
      <c r="D2040" s="55"/>
      <c r="E2040" s="55"/>
      <c r="F2040" s="55"/>
      <c r="G2040" s="55"/>
      <c r="H2040" s="55"/>
      <c r="I2040" s="55"/>
      <c r="J2040" s="55"/>
      <c r="K2040" s="55"/>
      <c r="L2040" s="19" t="s">
        <v>753</v>
      </c>
      <c r="M2040" s="28">
        <f>SUM(M2032:M2039)</f>
        <v>150996426.56999999</v>
      </c>
      <c r="N2040" s="28">
        <f>SUM(N2032:N2039)</f>
        <v>-100710335.22000009</v>
      </c>
    </row>
    <row r="2041" spans="1:14" ht="12.75" customHeight="1" x14ac:dyDescent="0.3">
      <c r="A2041" s="55" t="s">
        <v>753</v>
      </c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</row>
    <row r="2042" spans="1:14" ht="12.75" customHeight="1" x14ac:dyDescent="0.3">
      <c r="A2042" s="3" t="s">
        <v>620</v>
      </c>
      <c r="B2042" s="3" t="s">
        <v>621</v>
      </c>
      <c r="C2042" s="3" t="s">
        <v>243</v>
      </c>
      <c r="D2042" s="3"/>
      <c r="E2042" s="3"/>
      <c r="F2042" s="18" t="s">
        <v>123</v>
      </c>
      <c r="G2042" s="18"/>
      <c r="H2042" s="18"/>
      <c r="I2042" s="18" t="s">
        <v>4</v>
      </c>
      <c r="J2042" s="18" t="s">
        <v>622</v>
      </c>
      <c r="K2042" s="18" t="s">
        <v>52</v>
      </c>
      <c r="L2042" s="18" t="s">
        <v>167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123</v>
      </c>
      <c r="G2043" s="18"/>
      <c r="H2043" s="18"/>
      <c r="I2043" s="18" t="s">
        <v>4</v>
      </c>
      <c r="J2043" s="18" t="s">
        <v>622</v>
      </c>
      <c r="K2043" s="18" t="s">
        <v>52</v>
      </c>
      <c r="L2043" s="18" t="s">
        <v>50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123</v>
      </c>
      <c r="G2044" s="18"/>
      <c r="H2044" s="18"/>
      <c r="I2044" s="18" t="s">
        <v>4</v>
      </c>
      <c r="J2044" s="18" t="s">
        <v>622</v>
      </c>
      <c r="K2044" s="18" t="s">
        <v>52</v>
      </c>
      <c r="L2044" s="18" t="s">
        <v>7</v>
      </c>
      <c r="M2044" s="26">
        <v>-595787.67000000004</v>
      </c>
      <c r="N2044" s="26">
        <v>-5323757.53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123</v>
      </c>
      <c r="G2045" s="18"/>
      <c r="H2045" s="18"/>
      <c r="I2045" s="18" t="s">
        <v>4</v>
      </c>
      <c r="J2045" s="18" t="s">
        <v>622</v>
      </c>
      <c r="K2045" s="18" t="s">
        <v>71</v>
      </c>
      <c r="L2045" s="18" t="s">
        <v>7</v>
      </c>
      <c r="M2045" s="26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123</v>
      </c>
      <c r="G2046" s="18"/>
      <c r="H2046" s="18"/>
      <c r="I2046" s="18" t="s">
        <v>4</v>
      </c>
      <c r="J2046" s="18" t="s">
        <v>622</v>
      </c>
      <c r="K2046" s="18" t="s">
        <v>57</v>
      </c>
      <c r="L2046" s="18" t="s">
        <v>7</v>
      </c>
      <c r="M2046" s="26"/>
      <c r="N2046" s="26">
        <v>-272000000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123</v>
      </c>
      <c r="G2047" s="18"/>
      <c r="H2047" s="18"/>
      <c r="I2047" s="18" t="s">
        <v>4</v>
      </c>
      <c r="J2047" s="18" t="s">
        <v>623</v>
      </c>
      <c r="K2047" s="18" t="s">
        <v>106</v>
      </c>
      <c r="L2047" s="18" t="s">
        <v>7</v>
      </c>
      <c r="M2047" s="26"/>
      <c r="N2047" s="26">
        <v>-368000000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123</v>
      </c>
      <c r="G2048" s="18"/>
      <c r="H2048" s="18"/>
      <c r="I2048" s="18" t="s">
        <v>4</v>
      </c>
      <c r="J2048" s="18" t="s">
        <v>623</v>
      </c>
      <c r="K2048" s="18" t="s">
        <v>21</v>
      </c>
      <c r="L2048" s="18" t="s">
        <v>50</v>
      </c>
      <c r="M2048" s="26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123</v>
      </c>
      <c r="G2049" s="18"/>
      <c r="H2049" s="18"/>
      <c r="I2049" s="18" t="s">
        <v>4</v>
      </c>
      <c r="J2049" s="18" t="s">
        <v>623</v>
      </c>
      <c r="K2049" s="18" t="s">
        <v>21</v>
      </c>
      <c r="L2049" s="18" t="s">
        <v>7</v>
      </c>
      <c r="M2049" s="26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123</v>
      </c>
      <c r="G2050" s="18"/>
      <c r="H2050" s="18"/>
      <c r="I2050" s="18" t="s">
        <v>4</v>
      </c>
      <c r="J2050" s="18" t="s">
        <v>623</v>
      </c>
      <c r="K2050" s="18" t="s">
        <v>73</v>
      </c>
      <c r="L2050" s="18" t="s">
        <v>7</v>
      </c>
      <c r="M2050" s="26"/>
      <c r="N2050" s="26">
        <v>-794000000</v>
      </c>
    </row>
    <row r="2051" spans="1:14" ht="12.75" customHeight="1" x14ac:dyDescent="0.3">
      <c r="A2051" s="8" t="s">
        <v>753</v>
      </c>
      <c r="B2051" s="55" t="s">
        <v>753</v>
      </c>
      <c r="C2051" s="55"/>
      <c r="D2051" s="55"/>
      <c r="E2051" s="55"/>
      <c r="F2051" s="55"/>
      <c r="G2051" s="55"/>
      <c r="H2051" s="55"/>
      <c r="I2051" s="55"/>
      <c r="J2051" s="55"/>
      <c r="K2051" s="55"/>
      <c r="L2051" s="19" t="s">
        <v>753</v>
      </c>
      <c r="M2051" s="28">
        <f>SUM(M2042:M2050)</f>
        <v>-595787.67000000004</v>
      </c>
      <c r="N2051" s="28">
        <f>SUM(N2042:N2050)</f>
        <v>-1439323757.53</v>
      </c>
    </row>
    <row r="2052" spans="1:14" ht="12.75" customHeight="1" x14ac:dyDescent="0.3">
      <c r="A2052" s="55" t="s">
        <v>753</v>
      </c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</row>
    <row r="2053" spans="1:14" ht="12.75" customHeight="1" x14ac:dyDescent="0.3">
      <c r="A2053" s="3" t="s">
        <v>624</v>
      </c>
      <c r="B2053" s="3" t="s">
        <v>625</v>
      </c>
      <c r="C2053" s="3" t="s">
        <v>626</v>
      </c>
      <c r="D2053" s="3"/>
      <c r="E2053" s="3"/>
      <c r="F2053" s="18" t="s">
        <v>627</v>
      </c>
      <c r="G2053" s="18"/>
      <c r="H2053" s="18"/>
      <c r="I2053" s="18"/>
      <c r="J2053" s="18" t="s">
        <v>43</v>
      </c>
      <c r="K2053" s="18" t="s">
        <v>3</v>
      </c>
      <c r="L2053" s="18" t="s">
        <v>10</v>
      </c>
      <c r="M2053" s="27"/>
      <c r="N2053" s="26">
        <v>1127.55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627</v>
      </c>
      <c r="G2054" s="18"/>
      <c r="H2054" s="18"/>
      <c r="I2054" s="18"/>
      <c r="J2054" s="18" t="s">
        <v>43</v>
      </c>
      <c r="K2054" s="18" t="s">
        <v>3</v>
      </c>
      <c r="L2054" s="18" t="s">
        <v>11</v>
      </c>
      <c r="M2054" s="26">
        <v>-315.06</v>
      </c>
      <c r="N2054" s="26">
        <v>-4026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627</v>
      </c>
      <c r="G2055" s="18"/>
      <c r="H2055" s="18"/>
      <c r="I2055" s="18"/>
      <c r="J2055" s="18" t="s">
        <v>777</v>
      </c>
      <c r="K2055" s="18" t="s">
        <v>3</v>
      </c>
      <c r="L2055" s="18" t="s">
        <v>10</v>
      </c>
      <c r="M2055" s="26"/>
      <c r="N2055" s="26">
        <v>3167.31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627</v>
      </c>
      <c r="G2056" s="18"/>
      <c r="H2056" s="18"/>
      <c r="I2056" s="18"/>
      <c r="J2056" s="18" t="s">
        <v>777</v>
      </c>
      <c r="K2056" s="18" t="s">
        <v>3</v>
      </c>
      <c r="L2056" s="18" t="s">
        <v>11</v>
      </c>
      <c r="M2056" s="26"/>
      <c r="N2056" s="26">
        <v>-3167.31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627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>
        <v>4993.6400000000003</v>
      </c>
      <c r="N2057" s="26">
        <v>69360.33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627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-5002.6400000000003</v>
      </c>
      <c r="N2058" s="26">
        <v>-69847.350000000006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627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N2059" s="32">
        <v>-1602304482.5999999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627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N2060" s="32">
        <v>1602304482.5999999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627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7">
        <v>-72341.290000000008</v>
      </c>
      <c r="N2061" s="26">
        <v>-571473.27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627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7">
        <v>119393.74</v>
      </c>
      <c r="N2062" s="26">
        <v>654376.44000000006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627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6"/>
      <c r="N2063" s="26">
        <v>3330.94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627</v>
      </c>
      <c r="G2064" s="18"/>
      <c r="H2064" s="18"/>
      <c r="I2064" s="18" t="s">
        <v>13</v>
      </c>
      <c r="J2064" s="18" t="s">
        <v>14</v>
      </c>
      <c r="K2064" s="18" t="s">
        <v>3</v>
      </c>
      <c r="L2064" s="18" t="s">
        <v>16</v>
      </c>
      <c r="M2064" s="26">
        <v>-389353.14</v>
      </c>
      <c r="N2064" s="26">
        <v>-2757415.9699999997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627</v>
      </c>
      <c r="G2065" s="18"/>
      <c r="H2065" s="18"/>
      <c r="I2065" s="18" t="s">
        <v>13</v>
      </c>
      <c r="J2065" s="18" t="s">
        <v>14</v>
      </c>
      <c r="K2065" s="18" t="s">
        <v>3</v>
      </c>
      <c r="L2065" s="18" t="s">
        <v>17</v>
      </c>
      <c r="M2065" s="27">
        <v>391189</v>
      </c>
      <c r="N2065" s="26">
        <v>2757415.9699999997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627</v>
      </c>
      <c r="G2066" s="18"/>
      <c r="H2066" s="18"/>
      <c r="I2066" s="18" t="s">
        <v>13</v>
      </c>
      <c r="J2066" s="18" t="s">
        <v>14</v>
      </c>
      <c r="K2066" s="18" t="s">
        <v>3</v>
      </c>
      <c r="L2066" s="18" t="s">
        <v>15</v>
      </c>
      <c r="M2066" s="26">
        <v>717.26</v>
      </c>
      <c r="N2066" s="26">
        <v>56001.42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627</v>
      </c>
      <c r="G2067" s="18"/>
      <c r="H2067" s="18"/>
      <c r="I2067" s="18" t="s">
        <v>13</v>
      </c>
      <c r="J2067" s="18" t="s">
        <v>14</v>
      </c>
      <c r="K2067" s="18" t="s">
        <v>3</v>
      </c>
      <c r="L2067" s="18" t="s">
        <v>18</v>
      </c>
      <c r="M2067" s="26">
        <v>-2553.12</v>
      </c>
      <c r="N2067" s="26">
        <v>-56001.42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627</v>
      </c>
      <c r="G2068" s="18"/>
      <c r="H2068" s="18"/>
      <c r="I2068" s="18" t="s">
        <v>4</v>
      </c>
      <c r="J2068" s="18" t="s">
        <v>628</v>
      </c>
      <c r="K2068" s="18" t="s">
        <v>6</v>
      </c>
      <c r="L2068" s="18" t="s">
        <v>50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627</v>
      </c>
      <c r="G2069" s="18"/>
      <c r="H2069" s="18"/>
      <c r="I2069" s="18" t="s">
        <v>4</v>
      </c>
      <c r="J2069" s="18" t="s">
        <v>628</v>
      </c>
      <c r="K2069" s="18" t="s">
        <v>6</v>
      </c>
      <c r="L2069" s="18" t="s">
        <v>7</v>
      </c>
      <c r="M2069" s="26">
        <v>-1264365.26</v>
      </c>
      <c r="N2069" s="26">
        <v>-11061100.560000001</v>
      </c>
    </row>
    <row r="2070" spans="1:14" ht="12.75" customHeight="1" x14ac:dyDescent="0.3">
      <c r="A2070" s="8" t="s">
        <v>753</v>
      </c>
      <c r="B2070" s="55" t="s">
        <v>753</v>
      </c>
      <c r="C2070" s="55"/>
      <c r="D2070" s="55"/>
      <c r="E2070" s="55"/>
      <c r="F2070" s="55"/>
      <c r="G2070" s="55"/>
      <c r="H2070" s="55"/>
      <c r="I2070" s="55"/>
      <c r="J2070" s="55"/>
      <c r="K2070" s="55"/>
      <c r="L2070" s="19" t="s">
        <v>753</v>
      </c>
      <c r="M2070" s="28">
        <f>SUM(M2053:M2069)</f>
        <v>-1217636.8700000001</v>
      </c>
      <c r="N2070" s="28">
        <f>SUM(N2053:N2069)</f>
        <v>-10978251.92000003</v>
      </c>
    </row>
    <row r="2071" spans="1:14" ht="12.75" customHeight="1" x14ac:dyDescent="0.3">
      <c r="A2071" s="55" t="s">
        <v>753</v>
      </c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</row>
    <row r="2072" spans="1:14" ht="12.75" customHeight="1" x14ac:dyDescent="0.3">
      <c r="A2072" s="3" t="s">
        <v>629</v>
      </c>
      <c r="B2072" s="3" t="s">
        <v>630</v>
      </c>
      <c r="C2072" s="3" t="s">
        <v>631</v>
      </c>
      <c r="D2072" s="3"/>
      <c r="E2072" s="3"/>
      <c r="F2072" s="18" t="s">
        <v>409</v>
      </c>
      <c r="G2072" s="18"/>
      <c r="H2072" s="18"/>
      <c r="I2072" s="18"/>
      <c r="J2072" s="18" t="s">
        <v>9</v>
      </c>
      <c r="K2072" s="18" t="s">
        <v>3</v>
      </c>
      <c r="L2072" s="18" t="s">
        <v>10</v>
      </c>
      <c r="M2072" s="27"/>
      <c r="N2072" s="26">
        <v>1096.04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409</v>
      </c>
      <c r="G2073" s="18"/>
      <c r="H2073" s="18"/>
      <c r="I2073" s="18"/>
      <c r="J2073" s="18" t="s">
        <v>9</v>
      </c>
      <c r="K2073" s="18" t="s">
        <v>3</v>
      </c>
      <c r="L2073" s="18" t="s">
        <v>11</v>
      </c>
      <c r="M2073" s="26">
        <v>-477.69</v>
      </c>
      <c r="N2073" s="26">
        <v>-2949.2000000000003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409</v>
      </c>
      <c r="G2074" s="18"/>
      <c r="H2074" s="18"/>
      <c r="I2074" s="18" t="s">
        <v>13</v>
      </c>
      <c r="J2074" s="18" t="s">
        <v>70</v>
      </c>
      <c r="K2074" s="18" t="s">
        <v>8</v>
      </c>
      <c r="L2074" s="18" t="s">
        <v>16</v>
      </c>
      <c r="M2074" s="26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409</v>
      </c>
      <c r="G2075" s="18"/>
      <c r="H2075" s="18"/>
      <c r="I2075" s="18" t="s">
        <v>13</v>
      </c>
      <c r="J2075" s="18" t="s">
        <v>70</v>
      </c>
      <c r="K2075" s="18" t="s">
        <v>8</v>
      </c>
      <c r="L2075" s="18" t="s">
        <v>17</v>
      </c>
      <c r="M2075" s="26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21" t="s">
        <v>409</v>
      </c>
      <c r="G2076" s="21"/>
      <c r="H2076" s="21"/>
      <c r="I2076" s="21" t="s">
        <v>13</v>
      </c>
      <c r="J2076" s="21" t="s">
        <v>70</v>
      </c>
      <c r="K2076" s="21" t="s">
        <v>8</v>
      </c>
      <c r="L2076" s="21" t="s">
        <v>15</v>
      </c>
      <c r="M2076" s="27"/>
      <c r="N2076" s="26">
        <v>0</v>
      </c>
    </row>
    <row r="2077" spans="1:14" ht="12.75" customHeight="1" x14ac:dyDescent="0.3">
      <c r="A2077" s="8" t="s">
        <v>753</v>
      </c>
      <c r="B2077" s="55" t="s">
        <v>753</v>
      </c>
      <c r="C2077" s="55"/>
      <c r="D2077" s="55"/>
      <c r="E2077" s="55"/>
      <c r="F2077" s="55"/>
      <c r="G2077" s="55"/>
      <c r="H2077" s="55"/>
      <c r="I2077" s="55"/>
      <c r="J2077" s="55"/>
      <c r="K2077" s="55"/>
      <c r="L2077" s="19" t="s">
        <v>753</v>
      </c>
      <c r="M2077" s="28">
        <f>SUM(M2072:M2076)</f>
        <v>-477.69</v>
      </c>
      <c r="N2077" s="28">
        <f>SUM(N2072:N2076)</f>
        <v>-1853.1600000000003</v>
      </c>
    </row>
    <row r="2079" spans="1:14" ht="12.75" customHeight="1" x14ac:dyDescent="0.3">
      <c r="A2079" s="3" t="s">
        <v>632</v>
      </c>
      <c r="B2079" s="3" t="s">
        <v>633</v>
      </c>
      <c r="C2079" s="3" t="s">
        <v>243</v>
      </c>
      <c r="D2079" s="3"/>
      <c r="E2079" s="3"/>
      <c r="F2079" s="18" t="s">
        <v>42</v>
      </c>
      <c r="G2079" s="18"/>
      <c r="H2079" s="18"/>
      <c r="I2079" s="18" t="s">
        <v>4</v>
      </c>
      <c r="J2079" s="18" t="s">
        <v>634</v>
      </c>
      <c r="K2079" s="18" t="s">
        <v>8</v>
      </c>
      <c r="L2079" s="18" t="s">
        <v>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635</v>
      </c>
      <c r="G2080" s="18"/>
      <c r="H2080" s="18"/>
      <c r="I2080" s="18" t="s">
        <v>13</v>
      </c>
      <c r="J2080" s="18" t="s">
        <v>68</v>
      </c>
      <c r="K2080" s="18" t="s">
        <v>3</v>
      </c>
      <c r="L2080" s="18" t="s">
        <v>16</v>
      </c>
      <c r="M2080" s="26">
        <v>-9208073.9900000002</v>
      </c>
      <c r="N2080" s="26">
        <v>-9233322.75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635</v>
      </c>
      <c r="G2081" s="18"/>
      <c r="H2081" s="18"/>
      <c r="I2081" s="18" t="s">
        <v>13</v>
      </c>
      <c r="J2081" s="18" t="s">
        <v>68</v>
      </c>
      <c r="K2081" s="18" t="s">
        <v>3</v>
      </c>
      <c r="L2081" s="18" t="s">
        <v>17</v>
      </c>
      <c r="M2081" s="26">
        <v>335175434.91000003</v>
      </c>
      <c r="N2081" s="26">
        <v>2698022349.2800002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635</v>
      </c>
      <c r="G2082" s="18"/>
      <c r="H2082" s="18"/>
      <c r="I2082" s="18" t="s">
        <v>13</v>
      </c>
      <c r="J2082" s="18" t="s">
        <v>68</v>
      </c>
      <c r="K2082" s="18" t="s">
        <v>3</v>
      </c>
      <c r="L2082" s="18" t="s">
        <v>15</v>
      </c>
      <c r="M2082" s="26">
        <v>206905.15</v>
      </c>
      <c r="N2082" s="26">
        <v>69760333.719999999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635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18</v>
      </c>
      <c r="M2083" s="26">
        <v>-326174266.06999999</v>
      </c>
      <c r="N2083" s="26">
        <v>-2758549360.25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635</v>
      </c>
      <c r="G2084" s="18"/>
      <c r="H2084" s="18"/>
      <c r="I2084" s="18" t="s">
        <v>13</v>
      </c>
      <c r="J2084" s="18" t="s">
        <v>24</v>
      </c>
      <c r="K2084" s="18" t="s">
        <v>3</v>
      </c>
      <c r="L2084" s="18" t="s">
        <v>15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635</v>
      </c>
      <c r="G2085" s="18"/>
      <c r="H2085" s="18"/>
      <c r="I2085" s="18" t="s">
        <v>13</v>
      </c>
      <c r="J2085" s="18" t="s">
        <v>24</v>
      </c>
      <c r="K2085" s="18" t="s">
        <v>3</v>
      </c>
      <c r="L2085" s="18" t="s">
        <v>18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76</v>
      </c>
      <c r="G2086" s="18"/>
      <c r="H2086" s="18"/>
      <c r="I2086" s="18"/>
      <c r="J2086" s="18" t="s">
        <v>44</v>
      </c>
      <c r="K2086" s="18" t="s">
        <v>3</v>
      </c>
      <c r="L2086" s="18" t="s">
        <v>122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76</v>
      </c>
      <c r="G2087" s="18"/>
      <c r="H2087" s="18"/>
      <c r="I2087" s="18"/>
      <c r="J2087" s="18" t="s">
        <v>44</v>
      </c>
      <c r="K2087" s="18" t="s">
        <v>3</v>
      </c>
      <c r="L2087" s="18" t="s">
        <v>10</v>
      </c>
      <c r="M2087" s="27"/>
      <c r="N2087" s="26">
        <v>80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76</v>
      </c>
      <c r="G2088" s="18"/>
      <c r="H2088" s="18"/>
      <c r="I2088" s="18"/>
      <c r="J2088" s="18" t="s">
        <v>44</v>
      </c>
      <c r="K2088" s="18" t="s">
        <v>3</v>
      </c>
      <c r="L2088" s="18" t="s">
        <v>11</v>
      </c>
      <c r="M2088" s="26">
        <v>-8303.91</v>
      </c>
      <c r="N2088" s="26">
        <v>-9425415.6899999995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76</v>
      </c>
      <c r="G2089" s="18"/>
      <c r="H2089" s="18"/>
      <c r="I2089" s="18" t="s">
        <v>13</v>
      </c>
      <c r="J2089" s="18" t="s">
        <v>68</v>
      </c>
      <c r="K2089" s="18" t="s">
        <v>3</v>
      </c>
      <c r="L2089" s="18" t="s">
        <v>16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76</v>
      </c>
      <c r="G2090" s="18"/>
      <c r="H2090" s="18"/>
      <c r="I2090" s="18" t="s">
        <v>13</v>
      </c>
      <c r="J2090" s="18" t="s">
        <v>68</v>
      </c>
      <c r="K2090" s="18" t="s">
        <v>3</v>
      </c>
      <c r="L2090" s="18" t="s">
        <v>17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76</v>
      </c>
      <c r="G2091" s="18"/>
      <c r="H2091" s="18"/>
      <c r="I2091" s="18" t="s">
        <v>13</v>
      </c>
      <c r="J2091" s="18" t="s">
        <v>68</v>
      </c>
      <c r="K2091" s="18" t="s">
        <v>3</v>
      </c>
      <c r="L2091" s="18" t="s">
        <v>15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76</v>
      </c>
      <c r="G2092" s="18"/>
      <c r="H2092" s="18"/>
      <c r="I2092" s="18" t="s">
        <v>13</v>
      </c>
      <c r="J2092" s="18" t="s">
        <v>68</v>
      </c>
      <c r="K2092" s="18" t="s">
        <v>3</v>
      </c>
      <c r="L2092" s="18" t="s">
        <v>18</v>
      </c>
      <c r="M2092" s="26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76</v>
      </c>
      <c r="G2093" s="18"/>
      <c r="H2093" s="18"/>
      <c r="I2093" s="18" t="s">
        <v>13</v>
      </c>
      <c r="J2093" s="18" t="s">
        <v>45</v>
      </c>
      <c r="K2093" s="18" t="s">
        <v>3</v>
      </c>
      <c r="L2093" s="18" t="s">
        <v>16</v>
      </c>
      <c r="M2093" s="26">
        <v>-7821.6900000000005</v>
      </c>
      <c r="N2093" s="26">
        <v>-1031122.54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76</v>
      </c>
      <c r="G2094" s="18"/>
      <c r="H2094" s="18"/>
      <c r="I2094" s="18" t="s">
        <v>13</v>
      </c>
      <c r="J2094" s="18" t="s">
        <v>45</v>
      </c>
      <c r="K2094" s="18" t="s">
        <v>3</v>
      </c>
      <c r="L2094" s="18" t="s">
        <v>17</v>
      </c>
      <c r="M2094" s="26"/>
      <c r="N2094" s="26">
        <v>35442.9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76</v>
      </c>
      <c r="G2095" s="18"/>
      <c r="H2095" s="18"/>
      <c r="I2095" s="18" t="s">
        <v>13</v>
      </c>
      <c r="J2095" s="18" t="s">
        <v>45</v>
      </c>
      <c r="K2095" s="18" t="s">
        <v>3</v>
      </c>
      <c r="L2095" s="18" t="s">
        <v>15</v>
      </c>
      <c r="M2095" s="27">
        <v>7821.6900000000005</v>
      </c>
      <c r="N2095" s="26">
        <v>1515679.6400000001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76</v>
      </c>
      <c r="G2096" s="18"/>
      <c r="H2096" s="18"/>
      <c r="I2096" s="18" t="s">
        <v>13</v>
      </c>
      <c r="J2096" s="18" t="s">
        <v>45</v>
      </c>
      <c r="K2096" s="18" t="s">
        <v>3</v>
      </c>
      <c r="L2096" s="18" t="s">
        <v>18</v>
      </c>
      <c r="M2096" s="27">
        <v>-75000</v>
      </c>
      <c r="N2096" s="26">
        <v>-595117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637</v>
      </c>
      <c r="G2097" s="18"/>
      <c r="H2097" s="18"/>
      <c r="I2097" s="18"/>
      <c r="J2097" s="18" t="s">
        <v>43</v>
      </c>
      <c r="K2097" s="18" t="s">
        <v>3</v>
      </c>
      <c r="L2097" s="18" t="s">
        <v>11</v>
      </c>
      <c r="M2097" s="26"/>
      <c r="N2097" s="32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638</v>
      </c>
      <c r="G2098" s="18"/>
      <c r="H2098" s="18"/>
      <c r="I2098" s="18"/>
      <c r="J2098" s="18" t="s">
        <v>43</v>
      </c>
      <c r="K2098" s="18" t="s">
        <v>3</v>
      </c>
      <c r="L2098" s="18" t="s">
        <v>10</v>
      </c>
      <c r="M2098" s="26"/>
      <c r="N2098" s="32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638</v>
      </c>
      <c r="G2099" s="18"/>
      <c r="H2099" s="18"/>
      <c r="I2099" s="18"/>
      <c r="J2099" s="18" t="s">
        <v>43</v>
      </c>
      <c r="K2099" s="18" t="s">
        <v>3</v>
      </c>
      <c r="L2099" s="18" t="s">
        <v>11</v>
      </c>
      <c r="M2099" s="26"/>
      <c r="N2099" s="32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638</v>
      </c>
      <c r="G2100" s="18"/>
      <c r="H2100" s="18"/>
      <c r="I2100" s="18"/>
      <c r="J2100" s="18" t="s">
        <v>44</v>
      </c>
      <c r="K2100" s="18" t="s">
        <v>3</v>
      </c>
      <c r="L2100" s="18" t="s">
        <v>10</v>
      </c>
      <c r="M2100" s="27"/>
      <c r="N2100" s="32">
        <v>701.5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638</v>
      </c>
      <c r="G2101" s="18"/>
      <c r="H2101" s="18"/>
      <c r="I2101" s="18"/>
      <c r="J2101" s="18" t="s">
        <v>44</v>
      </c>
      <c r="K2101" s="18" t="s">
        <v>3</v>
      </c>
      <c r="L2101" s="18" t="s">
        <v>11</v>
      </c>
      <c r="M2101" s="26"/>
      <c r="N2101" s="32">
        <v>-22700.22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639</v>
      </c>
      <c r="G2102" s="18"/>
      <c r="H2102" s="18"/>
      <c r="I2102" s="18"/>
      <c r="J2102" s="18" t="s">
        <v>9</v>
      </c>
      <c r="K2102" s="18" t="s">
        <v>3</v>
      </c>
      <c r="L2102" s="18" t="s">
        <v>10</v>
      </c>
      <c r="M2102" s="26">
        <v>2.0499999999999998</v>
      </c>
      <c r="N2102" s="26">
        <v>160.25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639</v>
      </c>
      <c r="G2103" s="18"/>
      <c r="H2103" s="18"/>
      <c r="I2103" s="18"/>
      <c r="J2103" s="18" t="s">
        <v>9</v>
      </c>
      <c r="K2103" s="18" t="s">
        <v>3</v>
      </c>
      <c r="L2103" s="18" t="s">
        <v>11</v>
      </c>
      <c r="M2103" s="26">
        <v>-2.0499999999999998</v>
      </c>
      <c r="N2103" s="26">
        <v>-160.25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639</v>
      </c>
      <c r="G2104" s="18"/>
      <c r="H2104" s="18"/>
      <c r="I2104" s="18" t="s">
        <v>13</v>
      </c>
      <c r="J2104" s="18" t="s">
        <v>68</v>
      </c>
      <c r="K2104" s="18" t="s">
        <v>3</v>
      </c>
      <c r="L2104" s="18" t="s">
        <v>16</v>
      </c>
      <c r="M2104" s="26">
        <v>-579.20000000000005</v>
      </c>
      <c r="N2104" s="26">
        <v>-8996.36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639</v>
      </c>
      <c r="G2105" s="18"/>
      <c r="H2105" s="18"/>
      <c r="I2105" s="18" t="s">
        <v>13</v>
      </c>
      <c r="J2105" s="18" t="s">
        <v>68</v>
      </c>
      <c r="K2105" s="18" t="s">
        <v>3</v>
      </c>
      <c r="L2105" s="18" t="s">
        <v>17</v>
      </c>
      <c r="M2105" s="26">
        <v>579.20000000000005</v>
      </c>
      <c r="N2105" s="26">
        <v>8996.36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640</v>
      </c>
      <c r="G2106" s="18"/>
      <c r="H2106" s="18"/>
      <c r="I2106" s="18"/>
      <c r="J2106" s="18" t="s">
        <v>43</v>
      </c>
      <c r="K2106" s="18" t="s">
        <v>3</v>
      </c>
      <c r="L2106" s="18" t="s">
        <v>11</v>
      </c>
      <c r="M2106" s="26">
        <v>-21.39</v>
      </c>
      <c r="N2106" s="26">
        <v>-90.29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640</v>
      </c>
      <c r="G2107" s="18"/>
      <c r="H2107" s="18"/>
      <c r="I2107" s="18"/>
      <c r="J2107" s="18" t="s">
        <v>728</v>
      </c>
      <c r="K2107" s="18" t="s">
        <v>8</v>
      </c>
      <c r="L2107" s="18" t="s">
        <v>122</v>
      </c>
      <c r="M2107" s="27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640</v>
      </c>
      <c r="G2108" s="18"/>
      <c r="H2108" s="18"/>
      <c r="I2108" s="18"/>
      <c r="J2108" s="18" t="s">
        <v>728</v>
      </c>
      <c r="K2108" s="18" t="s">
        <v>8</v>
      </c>
      <c r="L2108" s="18" t="s">
        <v>67</v>
      </c>
      <c r="M2108" s="26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640</v>
      </c>
      <c r="G2109" s="18"/>
      <c r="H2109" s="18"/>
      <c r="I2109" s="18"/>
      <c r="J2109" s="18" t="s">
        <v>728</v>
      </c>
      <c r="K2109" s="18" t="s">
        <v>8</v>
      </c>
      <c r="L2109" s="18" t="s">
        <v>10</v>
      </c>
      <c r="M2109" s="26">
        <v>586.75</v>
      </c>
      <c r="N2109" s="26">
        <v>6822.83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640</v>
      </c>
      <c r="G2110" s="18"/>
      <c r="H2110" s="18"/>
      <c r="I2110" s="18"/>
      <c r="J2110" s="18" t="s">
        <v>728</v>
      </c>
      <c r="K2110" s="18" t="s">
        <v>8</v>
      </c>
      <c r="L2110" s="18" t="s">
        <v>11</v>
      </c>
      <c r="M2110" s="26">
        <v>-586.75</v>
      </c>
      <c r="N2110" s="26">
        <v>-6822.83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640</v>
      </c>
      <c r="G2111" s="18"/>
      <c r="H2111" s="18"/>
      <c r="I2111" s="18"/>
      <c r="J2111" s="18" t="s">
        <v>44</v>
      </c>
      <c r="K2111" s="18" t="s">
        <v>3</v>
      </c>
      <c r="L2111" s="18" t="s">
        <v>10</v>
      </c>
      <c r="M2111" s="26">
        <v>54199.590000000004</v>
      </c>
      <c r="N2111" s="26">
        <v>127533.71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640</v>
      </c>
      <c r="G2112" s="18"/>
      <c r="H2112" s="18"/>
      <c r="I2112" s="18"/>
      <c r="J2112" s="18" t="s">
        <v>44</v>
      </c>
      <c r="K2112" s="18" t="s">
        <v>3</v>
      </c>
      <c r="L2112" s="18" t="s">
        <v>11</v>
      </c>
      <c r="M2112" s="26">
        <v>-112855</v>
      </c>
      <c r="N2112" s="26">
        <v>-705516.42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756</v>
      </c>
      <c r="G2113" s="18"/>
      <c r="H2113" s="18"/>
      <c r="I2113" s="18"/>
      <c r="J2113" s="18" t="s">
        <v>44</v>
      </c>
      <c r="K2113" s="18" t="s">
        <v>757</v>
      </c>
      <c r="L2113" s="18" t="s">
        <v>10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756</v>
      </c>
      <c r="G2114" s="18"/>
      <c r="H2114" s="18"/>
      <c r="I2114" s="18"/>
      <c r="J2114" s="18" t="s">
        <v>44</v>
      </c>
      <c r="K2114" s="18" t="s">
        <v>757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642</v>
      </c>
      <c r="G2115" s="18"/>
      <c r="H2115" s="18"/>
      <c r="I2115" s="18" t="s">
        <v>4</v>
      </c>
      <c r="J2115" s="18" t="s">
        <v>643</v>
      </c>
      <c r="K2115" s="18" t="s">
        <v>8</v>
      </c>
      <c r="L2115" s="18" t="s">
        <v>167</v>
      </c>
      <c r="N2115" s="32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642</v>
      </c>
      <c r="G2116" s="18"/>
      <c r="H2116" s="18"/>
      <c r="I2116" s="18" t="s">
        <v>4</v>
      </c>
      <c r="J2116" s="18" t="s">
        <v>643</v>
      </c>
      <c r="K2116" s="18" t="s">
        <v>8</v>
      </c>
      <c r="L2116" s="18" t="s">
        <v>50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642</v>
      </c>
      <c r="G2117" s="18"/>
      <c r="H2117" s="18"/>
      <c r="I2117" s="18" t="s">
        <v>4</v>
      </c>
      <c r="J2117" s="18" t="s">
        <v>643</v>
      </c>
      <c r="K2117" s="18" t="s">
        <v>8</v>
      </c>
      <c r="L2117" s="18" t="s">
        <v>7</v>
      </c>
      <c r="M2117" s="27"/>
      <c r="N2117" s="26">
        <v>-19423.21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699</v>
      </c>
      <c r="G2118" s="18"/>
      <c r="H2118" s="18"/>
      <c r="I2118" s="18"/>
      <c r="J2118" s="18" t="s">
        <v>9</v>
      </c>
      <c r="K2118" s="18" t="s">
        <v>249</v>
      </c>
      <c r="L2118" s="18" t="s">
        <v>10</v>
      </c>
      <c r="M2118" s="27"/>
      <c r="N2118" s="26">
        <v>0.19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699</v>
      </c>
      <c r="G2119" s="18"/>
      <c r="H2119" s="18"/>
      <c r="I2119" s="18"/>
      <c r="J2119" s="18" t="s">
        <v>9</v>
      </c>
      <c r="K2119" s="18" t="s">
        <v>249</v>
      </c>
      <c r="L2119" s="18" t="s">
        <v>11</v>
      </c>
      <c r="M2119" s="27"/>
      <c r="N2119" s="26">
        <v>-1124.45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644</v>
      </c>
      <c r="G2120" s="18"/>
      <c r="H2120" s="18"/>
      <c r="I2120" s="18"/>
      <c r="J2120" s="18" t="s">
        <v>44</v>
      </c>
      <c r="K2120" s="18" t="s">
        <v>645</v>
      </c>
      <c r="L2120" s="18" t="s">
        <v>10</v>
      </c>
      <c r="M2120" s="26">
        <v>979.11</v>
      </c>
      <c r="N2120" s="26">
        <v>81562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644</v>
      </c>
      <c r="G2121" s="18"/>
      <c r="H2121" s="18"/>
      <c r="I2121" s="18"/>
      <c r="J2121" s="18" t="s">
        <v>44</v>
      </c>
      <c r="K2121" s="18" t="s">
        <v>645</v>
      </c>
      <c r="L2121" s="18" t="s">
        <v>11</v>
      </c>
      <c r="M2121" s="26">
        <v>-979.11</v>
      </c>
      <c r="N2121" s="26">
        <v>-82217.930000000008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578</v>
      </c>
      <c r="G2122" s="18"/>
      <c r="H2122" s="18"/>
      <c r="I2122" s="18" t="s">
        <v>13</v>
      </c>
      <c r="J2122" s="18" t="s">
        <v>68</v>
      </c>
      <c r="K2122" s="18" t="s">
        <v>374</v>
      </c>
      <c r="L2122" s="18" t="s">
        <v>16</v>
      </c>
      <c r="M2122" s="27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578</v>
      </c>
      <c r="G2123" s="18"/>
      <c r="H2123" s="18"/>
      <c r="I2123" s="18" t="s">
        <v>13</v>
      </c>
      <c r="J2123" s="18" t="s">
        <v>68</v>
      </c>
      <c r="K2123" s="18" t="s">
        <v>374</v>
      </c>
      <c r="L2123" s="18" t="s">
        <v>17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646</v>
      </c>
      <c r="G2124" s="18"/>
      <c r="H2124" s="18"/>
      <c r="I2124" s="18"/>
      <c r="J2124" s="18" t="s">
        <v>43</v>
      </c>
      <c r="K2124" s="18" t="s">
        <v>3</v>
      </c>
      <c r="L2124" s="18" t="s">
        <v>10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646</v>
      </c>
      <c r="G2125" s="18"/>
      <c r="H2125" s="18"/>
      <c r="I2125" s="18"/>
      <c r="J2125" s="18" t="s">
        <v>43</v>
      </c>
      <c r="K2125" s="18" t="s">
        <v>3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646</v>
      </c>
      <c r="G2126" s="18"/>
      <c r="H2126" s="18"/>
      <c r="I2126" s="18"/>
      <c r="J2126" s="18" t="s">
        <v>44</v>
      </c>
      <c r="K2126" s="18" t="s">
        <v>8</v>
      </c>
      <c r="L2126" s="18" t="s">
        <v>10</v>
      </c>
      <c r="M2126" s="27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646</v>
      </c>
      <c r="G2127" s="18"/>
      <c r="H2127" s="18"/>
      <c r="I2127" s="18"/>
      <c r="J2127" s="18" t="s">
        <v>44</v>
      </c>
      <c r="K2127" s="18" t="s">
        <v>8</v>
      </c>
      <c r="L2127" s="18" t="s">
        <v>11</v>
      </c>
      <c r="M2127" s="27"/>
      <c r="N2127" s="26">
        <v>-650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647</v>
      </c>
      <c r="G2128" s="18"/>
      <c r="H2128" s="18"/>
      <c r="I2128" s="18"/>
      <c r="J2128" s="18" t="s">
        <v>44</v>
      </c>
      <c r="K2128" s="18" t="s">
        <v>648</v>
      </c>
      <c r="L2128" s="18" t="s">
        <v>10</v>
      </c>
      <c r="M2128" s="26">
        <v>175</v>
      </c>
      <c r="N2128" s="26">
        <v>944.62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647</v>
      </c>
      <c r="G2129" s="18"/>
      <c r="H2129" s="18"/>
      <c r="I2129" s="18"/>
      <c r="J2129" s="18" t="s">
        <v>44</v>
      </c>
      <c r="K2129" s="18" t="s">
        <v>648</v>
      </c>
      <c r="L2129" s="18" t="s">
        <v>11</v>
      </c>
      <c r="M2129" s="26">
        <v>-5787.9400000000005</v>
      </c>
      <c r="N2129" s="26">
        <v>-22017.56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649</v>
      </c>
      <c r="G2130" s="18"/>
      <c r="H2130" s="18"/>
      <c r="I2130" s="18"/>
      <c r="J2130" s="18" t="s">
        <v>43</v>
      </c>
      <c r="K2130" s="18" t="s">
        <v>295</v>
      </c>
      <c r="L2130" s="18" t="s">
        <v>10</v>
      </c>
      <c r="M2130" s="27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649</v>
      </c>
      <c r="G2131" s="18"/>
      <c r="H2131" s="18"/>
      <c r="I2131" s="18"/>
      <c r="J2131" s="18" t="s">
        <v>43</v>
      </c>
      <c r="K2131" s="18" t="s">
        <v>295</v>
      </c>
      <c r="L2131" s="18" t="s">
        <v>11</v>
      </c>
      <c r="M2131" s="27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649</v>
      </c>
      <c r="G2132" s="18"/>
      <c r="H2132" s="18"/>
      <c r="I2132" s="18"/>
      <c r="J2132" s="18" t="s">
        <v>44</v>
      </c>
      <c r="K2132" s="18" t="s">
        <v>295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649</v>
      </c>
      <c r="G2133" s="18"/>
      <c r="H2133" s="18"/>
      <c r="I2133" s="18"/>
      <c r="J2133" s="18" t="s">
        <v>44</v>
      </c>
      <c r="K2133" s="18" t="s">
        <v>295</v>
      </c>
      <c r="L2133" s="18" t="s">
        <v>11</v>
      </c>
      <c r="M2133" s="27">
        <v>-30</v>
      </c>
      <c r="N2133" s="26">
        <v>-120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650</v>
      </c>
      <c r="G2134" s="18"/>
      <c r="H2134" s="18"/>
      <c r="I2134" s="18" t="s">
        <v>4</v>
      </c>
      <c r="J2134" s="18" t="s">
        <v>651</v>
      </c>
      <c r="K2134" s="18" t="s">
        <v>8</v>
      </c>
      <c r="L2134" s="18" t="s">
        <v>50</v>
      </c>
      <c r="M2134" s="27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650</v>
      </c>
      <c r="G2135" s="18"/>
      <c r="H2135" s="18"/>
      <c r="I2135" s="18" t="s">
        <v>4</v>
      </c>
      <c r="J2135" s="18" t="s">
        <v>651</v>
      </c>
      <c r="K2135" s="18" t="s">
        <v>8</v>
      </c>
      <c r="L2135" s="18" t="s">
        <v>7</v>
      </c>
      <c r="M2135" s="26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650</v>
      </c>
      <c r="G2136" s="18"/>
      <c r="H2136" s="18"/>
      <c r="I2136" s="18" t="s">
        <v>4</v>
      </c>
      <c r="J2136" s="18" t="s">
        <v>651</v>
      </c>
      <c r="K2136" s="18" t="s">
        <v>12</v>
      </c>
      <c r="L2136" s="18" t="s">
        <v>7</v>
      </c>
      <c r="M2136" s="26">
        <v>-2970000</v>
      </c>
      <c r="N2136" s="26">
        <v>-2970000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652</v>
      </c>
      <c r="G2137" s="18"/>
      <c r="H2137" s="18"/>
      <c r="I2137" s="18"/>
      <c r="J2137" s="18" t="s">
        <v>43</v>
      </c>
      <c r="K2137" s="18" t="s">
        <v>6</v>
      </c>
      <c r="L2137" s="18" t="s">
        <v>10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652</v>
      </c>
      <c r="G2138" s="18"/>
      <c r="H2138" s="18"/>
      <c r="I2138" s="18"/>
      <c r="J2138" s="18" t="s">
        <v>43</v>
      </c>
      <c r="K2138" s="18" t="s">
        <v>6</v>
      </c>
      <c r="L2138" s="18" t="s">
        <v>11</v>
      </c>
      <c r="M2138" s="26">
        <v>-22.18</v>
      </c>
      <c r="N2138" s="26">
        <v>-178.43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654</v>
      </c>
      <c r="G2139" s="18"/>
      <c r="H2139" s="18"/>
      <c r="I2139" s="18"/>
      <c r="J2139" s="18" t="s">
        <v>44</v>
      </c>
      <c r="K2139" s="18" t="s">
        <v>3</v>
      </c>
      <c r="L2139" s="18" t="s">
        <v>11</v>
      </c>
      <c r="M2139" s="26"/>
      <c r="N2139" s="26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657</v>
      </c>
      <c r="G2140" s="18"/>
      <c r="H2140" s="18"/>
      <c r="I2140" s="18"/>
      <c r="J2140" s="18" t="s">
        <v>44</v>
      </c>
      <c r="K2140" s="18" t="s">
        <v>138</v>
      </c>
      <c r="L2140" s="18" t="s">
        <v>11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736</v>
      </c>
      <c r="G2141" s="18"/>
      <c r="H2141" s="18"/>
      <c r="I2141" s="18" t="s">
        <v>13</v>
      </c>
      <c r="J2141" s="18" t="s">
        <v>24</v>
      </c>
      <c r="K2141" s="18" t="s">
        <v>119</v>
      </c>
      <c r="L2141" s="18" t="s">
        <v>16</v>
      </c>
      <c r="M2141" s="27"/>
      <c r="N2141" s="26">
        <v>-611.95000000000005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736</v>
      </c>
      <c r="G2142" s="18"/>
      <c r="H2142" s="18"/>
      <c r="I2142" s="18" t="s">
        <v>13</v>
      </c>
      <c r="J2142" s="18" t="s">
        <v>24</v>
      </c>
      <c r="K2142" s="18" t="s">
        <v>119</v>
      </c>
      <c r="L2142" s="18" t="s">
        <v>17</v>
      </c>
      <c r="M2142" s="27"/>
      <c r="N2142" s="26">
        <v>611.95000000000005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736</v>
      </c>
      <c r="G2143" s="18"/>
      <c r="H2143" s="18"/>
      <c r="I2143" s="18" t="s">
        <v>13</v>
      </c>
      <c r="J2143" s="18" t="s">
        <v>24</v>
      </c>
      <c r="K2143" s="18" t="s">
        <v>119</v>
      </c>
      <c r="L2143" s="18" t="s">
        <v>15</v>
      </c>
      <c r="M2143" s="27"/>
      <c r="N2143" s="26">
        <v>0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736</v>
      </c>
      <c r="G2144" s="18"/>
      <c r="H2144" s="18"/>
      <c r="I2144" s="18" t="s">
        <v>13</v>
      </c>
      <c r="J2144" s="18" t="s">
        <v>24</v>
      </c>
      <c r="K2144" s="18" t="s">
        <v>119</v>
      </c>
      <c r="L2144" s="18" t="s">
        <v>18</v>
      </c>
      <c r="M2144" s="27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700</v>
      </c>
      <c r="G2145" s="18"/>
      <c r="H2145" s="18"/>
      <c r="I2145" s="18" t="s">
        <v>4</v>
      </c>
      <c r="J2145" s="18" t="s">
        <v>701</v>
      </c>
      <c r="K2145" s="18" t="s">
        <v>12</v>
      </c>
      <c r="L2145" s="18" t="s">
        <v>167</v>
      </c>
      <c r="M2145" s="27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700</v>
      </c>
      <c r="G2146" s="18"/>
      <c r="H2146" s="18"/>
      <c r="I2146" s="18" t="s">
        <v>4</v>
      </c>
      <c r="J2146" s="18" t="s">
        <v>701</v>
      </c>
      <c r="K2146" s="18" t="s">
        <v>12</v>
      </c>
      <c r="L2146" s="18" t="s">
        <v>50</v>
      </c>
      <c r="M2146" s="27"/>
      <c r="N2146" s="26">
        <v>0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700</v>
      </c>
      <c r="G2147" s="18"/>
      <c r="H2147" s="18"/>
      <c r="I2147" s="18" t="s">
        <v>4</v>
      </c>
      <c r="J2147" s="18" t="s">
        <v>701</v>
      </c>
      <c r="K2147" s="18" t="s">
        <v>12</v>
      </c>
      <c r="L2147" s="18" t="s">
        <v>7</v>
      </c>
      <c r="M2147" s="27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658</v>
      </c>
      <c r="G2148" s="18"/>
      <c r="H2148" s="18"/>
      <c r="I2148" s="18" t="s">
        <v>13</v>
      </c>
      <c r="J2148" s="18" t="s">
        <v>24</v>
      </c>
      <c r="K2148" s="18" t="s">
        <v>52</v>
      </c>
      <c r="L2148" s="18" t="s">
        <v>15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658</v>
      </c>
      <c r="G2149" s="18"/>
      <c r="H2149" s="18"/>
      <c r="I2149" s="18" t="s">
        <v>13</v>
      </c>
      <c r="J2149" s="18" t="s">
        <v>24</v>
      </c>
      <c r="K2149" s="18" t="s">
        <v>52</v>
      </c>
      <c r="L2149" s="18" t="s">
        <v>18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/>
      <c r="J2150" s="18" t="s">
        <v>9</v>
      </c>
      <c r="K2150" s="18" t="s">
        <v>571</v>
      </c>
      <c r="L2150" s="18" t="s">
        <v>122</v>
      </c>
      <c r="M2150" s="27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/>
      <c r="J2151" s="18" t="s">
        <v>9</v>
      </c>
      <c r="K2151" s="18" t="s">
        <v>571</v>
      </c>
      <c r="L2151" s="18" t="s">
        <v>10</v>
      </c>
      <c r="M2151" s="27"/>
      <c r="N2151" s="26">
        <v>20538.79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/>
      <c r="J2152" s="18" t="s">
        <v>9</v>
      </c>
      <c r="K2152" s="18" t="s">
        <v>571</v>
      </c>
      <c r="L2152" s="18" t="s">
        <v>11</v>
      </c>
      <c r="M2152" s="27">
        <v>-2273.94</v>
      </c>
      <c r="N2152" s="26">
        <v>-33133.79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13</v>
      </c>
      <c r="J2153" s="18" t="s">
        <v>68</v>
      </c>
      <c r="K2153" s="18" t="s">
        <v>571</v>
      </c>
      <c r="L2153" s="18" t="s">
        <v>16</v>
      </c>
      <c r="M2153" s="26"/>
      <c r="N2153" s="26">
        <v>0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13</v>
      </c>
      <c r="J2154" s="18" t="s">
        <v>68</v>
      </c>
      <c r="K2154" s="18" t="s">
        <v>571</v>
      </c>
      <c r="L2154" s="18" t="s">
        <v>17</v>
      </c>
      <c r="M2154" s="26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13</v>
      </c>
      <c r="J2155" s="18" t="s">
        <v>68</v>
      </c>
      <c r="K2155" s="18" t="s">
        <v>571</v>
      </c>
      <c r="L2155" s="18" t="s">
        <v>15</v>
      </c>
      <c r="M2155" s="27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570</v>
      </c>
      <c r="G2156" s="18"/>
      <c r="H2156" s="18"/>
      <c r="I2156" s="18" t="s">
        <v>13</v>
      </c>
      <c r="J2156" s="18" t="s">
        <v>68</v>
      </c>
      <c r="K2156" s="18" t="s">
        <v>571</v>
      </c>
      <c r="L2156" s="18" t="s">
        <v>18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663</v>
      </c>
      <c r="G2157" s="18"/>
      <c r="H2157" s="18"/>
      <c r="I2157" s="18"/>
      <c r="J2157" s="18" t="s">
        <v>44</v>
      </c>
      <c r="K2157" s="18" t="s">
        <v>664</v>
      </c>
      <c r="L2157" s="18" t="s">
        <v>11</v>
      </c>
      <c r="M2157" s="27"/>
      <c r="N2157" s="26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751</v>
      </c>
      <c r="G2158" s="18"/>
      <c r="H2158" s="18"/>
      <c r="I2158" s="18" t="s">
        <v>13</v>
      </c>
      <c r="J2158" s="18" t="s">
        <v>68</v>
      </c>
      <c r="K2158" s="18" t="s">
        <v>752</v>
      </c>
      <c r="L2158" s="18" t="s">
        <v>16</v>
      </c>
      <c r="M2158" s="26">
        <v>-10232.64</v>
      </c>
      <c r="N2158" s="26">
        <v>-126610.63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751</v>
      </c>
      <c r="G2159" s="18"/>
      <c r="H2159" s="18"/>
      <c r="I2159" s="18" t="s">
        <v>13</v>
      </c>
      <c r="J2159" s="18" t="s">
        <v>68</v>
      </c>
      <c r="K2159" s="18" t="s">
        <v>752</v>
      </c>
      <c r="L2159" s="18" t="s">
        <v>17</v>
      </c>
      <c r="M2159" s="26">
        <v>31011.79</v>
      </c>
      <c r="N2159" s="26">
        <v>147428.29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567</v>
      </c>
      <c r="G2160" s="18"/>
      <c r="H2160" s="18"/>
      <c r="I2160" s="18"/>
      <c r="J2160" s="18" t="s">
        <v>43</v>
      </c>
      <c r="K2160" s="18" t="s">
        <v>408</v>
      </c>
      <c r="L2160" s="18" t="s">
        <v>10</v>
      </c>
      <c r="M2160" s="26"/>
      <c r="N2160" s="26">
        <v>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567</v>
      </c>
      <c r="G2161" s="18"/>
      <c r="H2161" s="18"/>
      <c r="I2161" s="18"/>
      <c r="J2161" s="18" t="s">
        <v>43</v>
      </c>
      <c r="K2161" s="18" t="s">
        <v>408</v>
      </c>
      <c r="L2161" s="18" t="s">
        <v>11</v>
      </c>
      <c r="M2161" s="27">
        <v>-50.730000000000004</v>
      </c>
      <c r="N2161" s="26">
        <v>-1876.06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374</v>
      </c>
      <c r="G2162" s="18"/>
      <c r="H2162" s="18"/>
      <c r="I2162" s="18" t="s">
        <v>4</v>
      </c>
      <c r="J2162" s="18" t="s">
        <v>780</v>
      </c>
      <c r="K2162" s="18" t="s">
        <v>8</v>
      </c>
      <c r="L2162" s="18" t="s">
        <v>50</v>
      </c>
      <c r="M2162" s="26"/>
      <c r="N2162" s="26">
        <v>0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374</v>
      </c>
      <c r="G2163" s="18"/>
      <c r="H2163" s="18"/>
      <c r="I2163" s="18" t="s">
        <v>4</v>
      </c>
      <c r="J2163" s="18" t="s">
        <v>780</v>
      </c>
      <c r="K2163" s="18" t="s">
        <v>8</v>
      </c>
      <c r="L2163" s="18" t="s">
        <v>7</v>
      </c>
      <c r="M2163" s="26"/>
      <c r="N2163" s="26">
        <v>0</v>
      </c>
    </row>
    <row r="2164" spans="1:14" ht="12.75" customHeight="1" x14ac:dyDescent="0.3">
      <c r="A2164" s="3"/>
      <c r="B2164" s="3"/>
      <c r="C2164" s="3"/>
      <c r="D2164" s="3"/>
      <c r="E2164" s="3"/>
      <c r="F2164" s="48" t="s">
        <v>57</v>
      </c>
      <c r="G2164" s="18"/>
      <c r="H2164" s="18"/>
      <c r="I2164" s="18"/>
      <c r="J2164" s="18">
        <v>2671</v>
      </c>
      <c r="K2164" s="45">
        <v>3</v>
      </c>
      <c r="L2164" s="18" t="s">
        <v>11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48" t="s">
        <v>57</v>
      </c>
      <c r="G2165" s="18"/>
      <c r="H2165" s="18"/>
      <c r="I2165" s="18"/>
      <c r="J2165" s="18">
        <v>2671</v>
      </c>
      <c r="K2165" s="45">
        <v>3</v>
      </c>
      <c r="L2165" s="23" t="s">
        <v>779</v>
      </c>
      <c r="M2165" s="26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48" t="s">
        <v>57</v>
      </c>
      <c r="G2166" s="18"/>
      <c r="H2166" s="18"/>
      <c r="I2166" s="18"/>
      <c r="J2166" s="18">
        <v>2671</v>
      </c>
      <c r="K2166" s="45">
        <v>3</v>
      </c>
      <c r="L2166" s="23" t="s">
        <v>781</v>
      </c>
      <c r="M2166" s="26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23" t="s">
        <v>57</v>
      </c>
      <c r="G2167" s="23"/>
      <c r="H2167" s="23"/>
      <c r="I2167" s="23" t="s">
        <v>4</v>
      </c>
      <c r="J2167" s="23" t="s">
        <v>782</v>
      </c>
      <c r="K2167" s="23" t="s">
        <v>8</v>
      </c>
      <c r="L2167" s="23" t="s">
        <v>167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23" t="s">
        <v>57</v>
      </c>
      <c r="G2168" s="23"/>
      <c r="H2168" s="23"/>
      <c r="I2168" s="23" t="s">
        <v>4</v>
      </c>
      <c r="J2168" s="23" t="s">
        <v>782</v>
      </c>
      <c r="K2168" s="23" t="s">
        <v>8</v>
      </c>
      <c r="L2168" s="23" t="s">
        <v>50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23" t="s">
        <v>57</v>
      </c>
      <c r="G2169" s="23"/>
      <c r="H2169" s="23"/>
      <c r="I2169" s="23" t="s">
        <v>4</v>
      </c>
      <c r="J2169" s="23" t="s">
        <v>782</v>
      </c>
      <c r="K2169" s="23" t="s">
        <v>8</v>
      </c>
      <c r="L2169" s="23" t="s">
        <v>7</v>
      </c>
      <c r="M2169" s="27"/>
      <c r="N2169" s="26">
        <v>0</v>
      </c>
    </row>
    <row r="2170" spans="1:14" ht="12.75" customHeight="1" x14ac:dyDescent="0.3">
      <c r="A2170" s="3"/>
      <c r="B2170" s="3"/>
      <c r="C2170" s="3"/>
      <c r="D2170" s="3"/>
      <c r="E2170" s="3"/>
      <c r="F2170" s="23" t="s">
        <v>249</v>
      </c>
      <c r="G2170" s="23"/>
      <c r="H2170" s="23"/>
      <c r="I2170" s="23" t="s">
        <v>4</v>
      </c>
      <c r="J2170" s="23" t="s">
        <v>759</v>
      </c>
      <c r="K2170" s="23" t="s">
        <v>8</v>
      </c>
      <c r="L2170" s="23" t="s">
        <v>50</v>
      </c>
      <c r="M2170" s="27">
        <v>131025.54000000001</v>
      </c>
      <c r="N2170" s="26">
        <v>799291.34</v>
      </c>
    </row>
    <row r="2171" spans="1:14" ht="12.75" customHeight="1" x14ac:dyDescent="0.3">
      <c r="A2171" s="3"/>
      <c r="B2171" s="3"/>
      <c r="C2171" s="3"/>
      <c r="D2171" s="3"/>
      <c r="E2171" s="3"/>
      <c r="F2171" s="23" t="s">
        <v>249</v>
      </c>
      <c r="G2171" s="23"/>
      <c r="H2171" s="23"/>
      <c r="I2171" s="23" t="s">
        <v>4</v>
      </c>
      <c r="J2171" s="23" t="s">
        <v>759</v>
      </c>
      <c r="K2171" s="23" t="s">
        <v>8</v>
      </c>
      <c r="L2171" s="23" t="s">
        <v>7</v>
      </c>
      <c r="M2171" s="27">
        <v>-34471069.210000001</v>
      </c>
      <c r="N2171" s="26">
        <v>-238267396.28999999</v>
      </c>
    </row>
    <row r="2172" spans="1:14" ht="12.75" customHeight="1" x14ac:dyDescent="0.3">
      <c r="A2172" s="3"/>
      <c r="B2172" s="3"/>
      <c r="C2172" s="3"/>
      <c r="D2172" s="3"/>
      <c r="E2172" s="3"/>
      <c r="F2172" s="23" t="s">
        <v>77</v>
      </c>
      <c r="G2172" s="23"/>
      <c r="H2172" s="23"/>
      <c r="I2172" s="23"/>
      <c r="J2172" s="23" t="s">
        <v>799</v>
      </c>
      <c r="K2172" s="23" t="s">
        <v>12</v>
      </c>
      <c r="L2172" s="23" t="s">
        <v>779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23" t="s">
        <v>77</v>
      </c>
      <c r="G2173" s="23"/>
      <c r="H2173" s="23"/>
      <c r="I2173" s="23"/>
      <c r="J2173" s="23" t="s">
        <v>799</v>
      </c>
      <c r="K2173" s="23" t="s">
        <v>12</v>
      </c>
      <c r="L2173" s="23" t="s">
        <v>10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23" t="s">
        <v>77</v>
      </c>
      <c r="G2174" s="23"/>
      <c r="H2174" s="23"/>
      <c r="I2174" s="23"/>
      <c r="J2174" s="23" t="s">
        <v>799</v>
      </c>
      <c r="K2174" s="23" t="s">
        <v>12</v>
      </c>
      <c r="L2174" s="23" t="s">
        <v>11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47" t="s">
        <v>281</v>
      </c>
      <c r="G2175" s="23"/>
      <c r="H2175" s="23"/>
      <c r="I2175" s="23"/>
      <c r="J2175" s="23">
        <v>2699</v>
      </c>
      <c r="K2175" s="47" t="s">
        <v>8</v>
      </c>
      <c r="L2175" s="23"/>
      <c r="M2175" s="27"/>
      <c r="N2175" s="26">
        <v>0</v>
      </c>
    </row>
    <row r="2176" spans="1:14" ht="12.75" customHeight="1" x14ac:dyDescent="0.3">
      <c r="A2176" s="8" t="s">
        <v>753</v>
      </c>
      <c r="B2176" s="55" t="s">
        <v>753</v>
      </c>
      <c r="C2176" s="55"/>
      <c r="D2176" s="55"/>
      <c r="E2176" s="55"/>
      <c r="F2176" s="55"/>
      <c r="G2176" s="55"/>
      <c r="H2176" s="55"/>
      <c r="I2176" s="55"/>
      <c r="J2176" s="55"/>
      <c r="K2176" s="55"/>
      <c r="L2176" s="19" t="s">
        <v>753</v>
      </c>
      <c r="M2176" s="28">
        <f>SUM(M2079:M2174)</f>
        <v>-37439235.020000003</v>
      </c>
      <c r="N2176" s="28">
        <f>SUM(N2079:N2175)</f>
        <v>-250575507.53</v>
      </c>
    </row>
    <row r="2178" spans="1:14" ht="12.75" customHeight="1" x14ac:dyDescent="0.3">
      <c r="A2178" s="12">
        <v>5576</v>
      </c>
      <c r="C2178" s="12" t="s">
        <v>787</v>
      </c>
      <c r="F2178" s="18" t="s">
        <v>72</v>
      </c>
      <c r="G2178" s="18"/>
      <c r="H2178" s="18"/>
      <c r="I2178" s="18" t="s">
        <v>4</v>
      </c>
      <c r="J2178" s="18" t="s">
        <v>344</v>
      </c>
      <c r="K2178" s="18" t="s">
        <v>6</v>
      </c>
      <c r="L2178" s="18" t="s">
        <v>7</v>
      </c>
      <c r="M2178" s="29">
        <v>-790524.57000000007</v>
      </c>
      <c r="N2178" s="29">
        <v>-5112177.34</v>
      </c>
    </row>
    <row r="2179" spans="1:14" ht="12.75" customHeight="1" x14ac:dyDescent="0.3">
      <c r="M2179" s="44">
        <f>SUM(M2178)</f>
        <v>-790524.57000000007</v>
      </c>
      <c r="N2179" s="44">
        <f>SUM(N2178)</f>
        <v>-5112177.34</v>
      </c>
    </row>
  </sheetData>
  <mergeCells count="191">
    <mergeCell ref="A2052:N2052"/>
    <mergeCell ref="B2070:K2070"/>
    <mergeCell ref="A2071:N2071"/>
    <mergeCell ref="B2077:K2077"/>
    <mergeCell ref="B2176:K2176"/>
    <mergeCell ref="B2021:K2021"/>
    <mergeCell ref="A2022:N2022"/>
    <mergeCell ref="B2030:K2030"/>
    <mergeCell ref="B2040:K2040"/>
    <mergeCell ref="A2041:N2041"/>
    <mergeCell ref="B2051:K2051"/>
    <mergeCell ref="A1993:N1993"/>
    <mergeCell ref="B1999:K1999"/>
    <mergeCell ref="B2004:K2004"/>
    <mergeCell ref="A2005:N2005"/>
    <mergeCell ref="B2013:K2013"/>
    <mergeCell ref="A2014:N2014"/>
    <mergeCell ref="A1956:N1956"/>
    <mergeCell ref="B1958:K1958"/>
    <mergeCell ref="A1959:N1959"/>
    <mergeCell ref="B1973:K1973"/>
    <mergeCell ref="B1976:K1976"/>
    <mergeCell ref="B1992:K1992"/>
    <mergeCell ref="A1929:N1929"/>
    <mergeCell ref="B1936:K1936"/>
    <mergeCell ref="A1937:N1937"/>
    <mergeCell ref="B1942:K1942"/>
    <mergeCell ref="A1943:N1943"/>
    <mergeCell ref="B1955:K1955"/>
    <mergeCell ref="B1881:K1881"/>
    <mergeCell ref="B1909:K1909"/>
    <mergeCell ref="B1917:K1917"/>
    <mergeCell ref="A1918:N1918"/>
    <mergeCell ref="B1925:K1925"/>
    <mergeCell ref="A1926:N1926"/>
    <mergeCell ref="B1843:K1843"/>
    <mergeCell ref="A1844:N1844"/>
    <mergeCell ref="B1859:K1859"/>
    <mergeCell ref="A1860:N1860"/>
    <mergeCell ref="B1870:K1870"/>
    <mergeCell ref="A1872:N1872"/>
    <mergeCell ref="B1810:K1810"/>
    <mergeCell ref="A1812:N1812"/>
    <mergeCell ref="B1824:K1824"/>
    <mergeCell ref="A1825:N1825"/>
    <mergeCell ref="B1832:K1832"/>
    <mergeCell ref="A1834:N1834"/>
    <mergeCell ref="B1784:K1784"/>
    <mergeCell ref="A1786:N1786"/>
    <mergeCell ref="B1797:K1797"/>
    <mergeCell ref="A1798:N1798"/>
    <mergeCell ref="B1802:K1802"/>
    <mergeCell ref="A1803:N1803"/>
    <mergeCell ref="B1755:K1755"/>
    <mergeCell ref="A1757:N1757"/>
    <mergeCell ref="B1769:K1769"/>
    <mergeCell ref="A1770:N1770"/>
    <mergeCell ref="B1772:K1772"/>
    <mergeCell ref="A1774:N1774"/>
    <mergeCell ref="B1713:K1713"/>
    <mergeCell ref="A1715:N1715"/>
    <mergeCell ref="B1732:K1732"/>
    <mergeCell ref="A1733:N1733"/>
    <mergeCell ref="B1744:K1744"/>
    <mergeCell ref="B1751:K1751"/>
    <mergeCell ref="B1668:K1668"/>
    <mergeCell ref="A1669:N1669"/>
    <mergeCell ref="B1675:K1675"/>
    <mergeCell ref="A1677:N1677"/>
    <mergeCell ref="B1699:K1699"/>
    <mergeCell ref="A1700:N1700"/>
    <mergeCell ref="B1644:K1644"/>
    <mergeCell ref="A1645:N1645"/>
    <mergeCell ref="B1655:K1655"/>
    <mergeCell ref="A1656:N1656"/>
    <mergeCell ref="B1659:K1659"/>
    <mergeCell ref="A1661:N1661"/>
    <mergeCell ref="B1591:K1591"/>
    <mergeCell ref="A1592:N1592"/>
    <mergeCell ref="B1610:K1610"/>
    <mergeCell ref="A1611:N1611"/>
    <mergeCell ref="B1621:K1621"/>
    <mergeCell ref="A1623:N1623"/>
    <mergeCell ref="A1560:N1560"/>
    <mergeCell ref="B1573:K1573"/>
    <mergeCell ref="A1575:N1575"/>
    <mergeCell ref="B1586:K1586"/>
    <mergeCell ref="A1587:N1587"/>
    <mergeCell ref="B1590:K1590"/>
    <mergeCell ref="A1457:N1457"/>
    <mergeCell ref="B1495:K1495"/>
    <mergeCell ref="A1497:N1497"/>
    <mergeCell ref="B1500:K1500"/>
    <mergeCell ref="A1501:N1501"/>
    <mergeCell ref="B1559:K1559"/>
    <mergeCell ref="A1333:N1333"/>
    <mergeCell ref="B1340:K1340"/>
    <mergeCell ref="A1341:N1341"/>
    <mergeCell ref="B1346:K1346"/>
    <mergeCell ref="A1348:N1348"/>
    <mergeCell ref="B1456:K1456"/>
    <mergeCell ref="A1231:N1231"/>
    <mergeCell ref="B1276:K1276"/>
    <mergeCell ref="A1277:N1277"/>
    <mergeCell ref="B1294:K1294"/>
    <mergeCell ref="A1296:N1296"/>
    <mergeCell ref="B1332:K1332"/>
    <mergeCell ref="A1198:N1198"/>
    <mergeCell ref="B1204:K1204"/>
    <mergeCell ref="A1206:N1206"/>
    <mergeCell ref="B1218:K1218"/>
    <mergeCell ref="A1219:N1219"/>
    <mergeCell ref="B1229:K1229"/>
    <mergeCell ref="A1089:N1089"/>
    <mergeCell ref="B1122:K1122"/>
    <mergeCell ref="A1124:N1124"/>
    <mergeCell ref="B1172:K1172"/>
    <mergeCell ref="A1173:N1173"/>
    <mergeCell ref="B1197:K1197"/>
    <mergeCell ref="A926:N926"/>
    <mergeCell ref="B933:K933"/>
    <mergeCell ref="A934:N934"/>
    <mergeCell ref="B937:K937"/>
    <mergeCell ref="A939:N939"/>
    <mergeCell ref="B1088:K1088"/>
    <mergeCell ref="A864:N864"/>
    <mergeCell ref="B902:K902"/>
    <mergeCell ref="A904:N904"/>
    <mergeCell ref="B906:K906"/>
    <mergeCell ref="A907:N907"/>
    <mergeCell ref="B925:K925"/>
    <mergeCell ref="A714:N714"/>
    <mergeCell ref="B738:K738"/>
    <mergeCell ref="A740:N740"/>
    <mergeCell ref="B805:K805"/>
    <mergeCell ref="A806:N806"/>
    <mergeCell ref="B863:K863"/>
    <mergeCell ref="A608:N608"/>
    <mergeCell ref="B697:K697"/>
    <mergeCell ref="A698:N698"/>
    <mergeCell ref="B704:K704"/>
    <mergeCell ref="A705:N705"/>
    <mergeCell ref="B713:K713"/>
    <mergeCell ref="A561:N561"/>
    <mergeCell ref="B566:K566"/>
    <mergeCell ref="A568:N568"/>
    <mergeCell ref="B592:K592"/>
    <mergeCell ref="A593:N593"/>
    <mergeCell ref="B606:K606"/>
    <mergeCell ref="A513:N513"/>
    <mergeCell ref="B532:K532"/>
    <mergeCell ref="A533:N533"/>
    <mergeCell ref="B535:K535"/>
    <mergeCell ref="A541:N541"/>
    <mergeCell ref="B560:K560"/>
    <mergeCell ref="A482:N482"/>
    <mergeCell ref="B493:K493"/>
    <mergeCell ref="A494:N494"/>
    <mergeCell ref="B502:K502"/>
    <mergeCell ref="A503:N503"/>
    <mergeCell ref="B512:K512"/>
    <mergeCell ref="A404:N404"/>
    <mergeCell ref="B419:K419"/>
    <mergeCell ref="A420:N420"/>
    <mergeCell ref="B439:K439"/>
    <mergeCell ref="A440:N440"/>
    <mergeCell ref="B481:K481"/>
    <mergeCell ref="A363:N363"/>
    <mergeCell ref="B375:K375"/>
    <mergeCell ref="A376:N376"/>
    <mergeCell ref="B380:K380"/>
    <mergeCell ref="A382:N382"/>
    <mergeCell ref="B403:K403"/>
    <mergeCell ref="A91:N91"/>
    <mergeCell ref="B228:K228"/>
    <mergeCell ref="A229:N229"/>
    <mergeCell ref="B326:K326"/>
    <mergeCell ref="A328:N328"/>
    <mergeCell ref="B362:K362"/>
    <mergeCell ref="A54:N54"/>
    <mergeCell ref="B62:K62"/>
    <mergeCell ref="A64:N64"/>
    <mergeCell ref="B77:K77"/>
    <mergeCell ref="A78:N78"/>
    <mergeCell ref="B89:K89"/>
    <mergeCell ref="A1:N1"/>
    <mergeCell ref="A2:N2"/>
    <mergeCell ref="A3:N3"/>
    <mergeCell ref="A4:N4"/>
    <mergeCell ref="A6:N6"/>
    <mergeCell ref="B53:K53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'April 2025'!Print_Area</vt:lpstr>
      <vt:lpstr>'December 2024'!Print_Area</vt:lpstr>
      <vt:lpstr>'February 2025'!Print_Area</vt:lpstr>
      <vt:lpstr>'January 2025'!Print_Area</vt:lpstr>
      <vt:lpstr>'June 2025'!Print_Area</vt:lpstr>
      <vt:lpstr>'March 2025'!Print_Area</vt:lpstr>
      <vt:lpstr>'May 2025'!Print_Area</vt:lpstr>
      <vt:lpstr>'November 2024'!Print_Area</vt:lpstr>
      <vt:lpstr>'October 2024'!Print_Area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Jennifer M. Carte</cp:lastModifiedBy>
  <cp:lastPrinted>2024-07-15T12:44:15Z</cp:lastPrinted>
  <dcterms:created xsi:type="dcterms:W3CDTF">2015-04-07T16:00:12Z</dcterms:created>
  <dcterms:modified xsi:type="dcterms:W3CDTF">2025-07-21T11:36:47Z</dcterms:modified>
</cp:coreProperties>
</file>